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firstSheet="16" activeTab="22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</sheets>
  <definedNames>
    <definedName name="_xlnm.Print_Area" localSheetId="1">'1、部门收支总表'!$A$1:$H$29</definedName>
    <definedName name="_xlnm.Print_Area" localSheetId="10">'10、工资福利(政府预算2)'!$A$1:$M$8</definedName>
    <definedName name="_xlnm.Print_Area" localSheetId="11">'11、一般-商品服务'!$A$1:$Y$8</definedName>
    <definedName name="_xlnm.Print_Area" localSheetId="12">'12、商品服务(政府预算)（2）'!$A$1:$Q$8</definedName>
    <definedName name="_xlnm.Print_Area" localSheetId="13">'13、一般-个人家庭'!$A$1:$P$8</definedName>
    <definedName name="_xlnm.Print_Area" localSheetId="14">'14、个人家庭(政府预算)(2)'!$A$1:$J$8</definedName>
    <definedName name="_xlnm.Print_Area" localSheetId="15">'15、政府性基金'!$A$1:$G$6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'21、专项'!$A$1:$L$13</definedName>
    <definedName name="_xlnm.Print_Area" localSheetId="22">'22、三公'!$A$1:$G$8</definedName>
    <definedName name="_xlnm.Print_Area" localSheetId="3">'3、部门支出表'!$A$1:$H$10</definedName>
    <definedName name="_xlnm.Print_Area" localSheetId="4">'4、部门支出总表(分类)'!$A$1:$R$10</definedName>
    <definedName name="_xlnm.Print_Area" localSheetId="5">'5、支出分类(政府预算)'!$A$1:$S$10</definedName>
    <definedName name="_xlnm.Print_Area" localSheetId="6">'6、财政拨款收支总表'!$A$1:$F$30</definedName>
    <definedName name="_xlnm.Print_Area" localSheetId="7">'7、一般预算支出表'!$A$1:$R$10</definedName>
    <definedName name="_xlnm.Print_Area" localSheetId="8">'8、一般预算基本支出表'!$A$1:$H$28</definedName>
    <definedName name="_xlnm.Print_Area" localSheetId="9">'9、一般-工资福利'!$A$1:$U$8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<sst xmlns="http://schemas.openxmlformats.org/spreadsheetml/2006/main" count="689" uniqueCount="315">
  <si>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</si>
  <si>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</si>
  <si>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</si>
  <si>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</si>
  <si>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</si>
  <si>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</si>
  <si>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</si>
  <si>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</si>
  <si>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单位名称：新田县人民政府办公室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</si>
  <si>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</si>
  <si>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</si>
  <si>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</si>
  <si>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</si>
  <si>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</si>
  <si>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</si>
  <si>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</si>
  <si>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</si>
  <si>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</si>
  <si>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</si>
  <si>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</si>
  <si>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</si>
  <si>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</si>
  <si>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</si>
  <si>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</si>
  <si>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</si>
  <si>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</si>
  <si>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</si>
  <si>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</si>
  <si>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</si>
  <si>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</si>
  <si>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</si>
  <si>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</si>
  <si>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</si>
  <si>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</si>
  <si>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</si>
  <si>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</si>
  <si>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</si>
  <si>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</si>
  <si>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</si>
  <si>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</si>
  <si>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</si>
  <si>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</si>
  <si>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</si>
  <si>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</si>
  <si>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</si>
  <si>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</si>
  <si>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</si>
  <si>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</si>
  <si>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</si>
  <si>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</si>
  <si>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</si>
  <si>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</si>
  <si>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</si>
  <si>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</si>
  <si>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</si>
  <si>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</si>
  <si>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</si>
  <si>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</si>
  <si>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</si>
  <si>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</si>
  <si>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</si>
  <si>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</si>
  <si>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</si>
  <si>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</si>
  <si>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</si>
  <si>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</si>
  <si>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</si>
  <si>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</si>
  <si>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</si>
  <si>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</si>
  <si>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</si>
  <si>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</si>
  <si>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</si>
  <si>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</si>
  <si>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</si>
  <si>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</si>
  <si>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</si>
  <si>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</si>
  <si>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</si>
  <si>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</si>
  <si>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</si>
  <si>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二十、债务还本支出</t>
  </si>
  <si>
    <t>二十一、债务付息支出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</si>
  <si>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</si>
  <si>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</si>
  <si>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</si>
  <si>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</si>
  <si>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</si>
  <si>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</si>
  <si>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</si>
  <si>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</si>
  <si>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</si>
  <si>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</si>
  <si>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</si>
  <si>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</si>
  <si>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</si>
  <si>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</si>
  <si>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</si>
  <si>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</si>
  <si>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</si>
  <si>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</si>
  <si>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</si>
  <si>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</si>
  <si>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</si>
  <si>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</si>
  <si>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</si>
  <si>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</si>
  <si>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</si>
  <si>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</si>
  <si>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</si>
  <si>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</si>
  <si>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</si>
  <si>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712001</t>
  </si>
  <si>
    <t>新田县石羊镇本级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</si>
  <si>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</si>
  <si>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</si>
  <si>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</si>
  <si>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</si>
  <si>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</si>
  <si>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</si>
  <si>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</si>
  <si>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</si>
  <si>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</si>
  <si>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</si>
  <si>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</si>
  <si>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</si>
  <si>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</si>
  <si>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</si>
  <si>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</si>
  <si>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</si>
  <si>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</si>
  <si>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</si>
  <si>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</si>
  <si>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>01</t>
  </si>
  <si>
    <t xml:space="preserve">  行政运行（政府办公厅（室）及相关机构事务）</t>
  </si>
  <si>
    <t>02</t>
  </si>
  <si>
    <t xml:space="preserve">  一般行政管理事务（政府办公厅（室）及相关机构事务）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</si>
  <si>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</si>
  <si>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</si>
  <si>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</si>
  <si>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</si>
  <si>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</si>
  <si>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</si>
  <si>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</si>
  <si>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</si>
  <si>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</si>
  <si>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</si>
  <si>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</si>
  <si>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</si>
  <si>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</si>
  <si>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</si>
  <si>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</si>
  <si>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</si>
  <si>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</si>
  <si>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</si>
  <si>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</si>
  <si>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</si>
  <si>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</si>
  <si>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</si>
  <si>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</si>
  <si>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</si>
  <si>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</si>
  <si>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</si>
  <si>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</si>
  <si>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</si>
  <si>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</si>
  <si>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</si>
  <si>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</si>
  <si>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</si>
  <si>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</si>
  <si>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</si>
  <si>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</si>
  <si>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</si>
  <si>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</si>
  <si>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</si>
  <si>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</si>
  <si>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</si>
  <si>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</si>
  <si>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</si>
  <si>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</si>
  <si>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</si>
  <si>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</si>
  <si>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</si>
  <si>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</si>
  <si>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单位名称:新田县人民政府办公室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</si>
  <si>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</si>
  <si>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</si>
  <si>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</si>
  <si>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</si>
  <si>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</si>
  <si>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</si>
  <si>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</si>
  <si>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</si>
  <si>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</si>
  <si>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</si>
  <si>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</si>
  <si>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</si>
  <si>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</si>
  <si>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</si>
  <si>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</si>
  <si>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电费</t>
  </si>
  <si>
    <t xml:space="preserve">  差旅费</t>
  </si>
  <si>
    <t xml:space="preserve">  会议费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</si>
  <si>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</si>
  <si>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</si>
  <si>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</si>
  <si>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</si>
  <si>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</si>
  <si>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</si>
  <si>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</si>
  <si>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</si>
  <si>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</si>
  <si>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</si>
  <si>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</si>
  <si>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</si>
  <si>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</si>
  <si>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</si>
  <si>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</si>
  <si>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</si>
  <si>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</si>
  <si>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</si>
  <si>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</si>
  <si>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</si>
  <si>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</si>
  <si>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</si>
  <si>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</si>
  <si>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</si>
  <si>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</si>
  <si>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</si>
  <si>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</si>
  <si>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</si>
  <si>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</si>
  <si>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</si>
  <si>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</si>
  <si>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</si>
  <si>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</si>
  <si>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</si>
  <si>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</si>
  <si>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</si>
  <si>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</si>
  <si>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</si>
  <si>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</si>
  <si>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</si>
  <si>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</si>
  <si>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</si>
  <si>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</si>
  <si>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</si>
  <si>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</si>
  <si>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</si>
  <si>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</si>
  <si>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</si>
  <si>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</si>
  <si>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</si>
  <si>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</si>
  <si>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</si>
  <si>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</si>
  <si>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</si>
  <si>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</si>
  <si>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</si>
  <si>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</si>
  <si>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</si>
  <si>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</si>
  <si>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</si>
  <si>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</si>
  <si>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</si>
  <si>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</si>
  <si>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</si>
  <si>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</si>
  <si>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</si>
  <si>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</si>
  <si>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</si>
  <si>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</si>
  <si>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</si>
  <si>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</si>
  <si>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</si>
  <si>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</si>
  <si>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</si>
  <si>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</si>
  <si>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</si>
  <si>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</si>
  <si>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</si>
  <si>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</si>
  <si>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</si>
  <si>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</si>
  <si>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</si>
  <si>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</si>
  <si>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</si>
  <si>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</si>
  <si>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</si>
  <si>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</si>
  <si>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</si>
  <si>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</si>
  <si>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</si>
  <si>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</si>
  <si>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</si>
  <si>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</si>
  <si>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</si>
  <si>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</si>
  <si>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</si>
  <si>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</si>
  <si>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</si>
  <si>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</si>
  <si>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</si>
  <si>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</si>
  <si>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</si>
  <si>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</si>
  <si>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</si>
  <si>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</si>
  <si>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</si>
  <si>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</si>
  <si>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</si>
  <si>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</si>
  <si>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</si>
  <si>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</si>
  <si>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新田县人民政府办公室本级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</si>
</sst>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#,##0.00_);[Red]\(#,##0.00\)"/>
    <numFmt numFmtId="178" formatCode="* #,##0.00;* \-#,##0.00;* &quot;&quot;??;@"/>
    <numFmt numFmtId="179" formatCode="#,##0.0000"/>
    <numFmt numFmtId="180" formatCode="0000"/>
    <numFmt numFmtId="181" formatCode="#,##0.00_ "/>
  </numFmts>
  <fonts count="31">
    <font>
      <sz val="12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1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2" fillId="15" borderId="3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21" borderId="38" applyNumberFormat="0" applyAlignment="0" applyProtection="0">
      <alignment vertical="center"/>
    </xf>
    <xf numFmtId="0" fontId="22" fillId="21" borderId="31" applyNumberFormat="0" applyAlignment="0" applyProtection="0">
      <alignment vertical="center"/>
    </xf>
    <xf numFmtId="0" fontId="21" fillId="19" borderId="3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176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Continuous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 wrapText="1"/>
    </xf>
    <xf numFmtId="176" fontId="1" fillId="3" borderId="6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3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7" fontId="1" fillId="0" borderId="9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78" fontId="1" fillId="3" borderId="3" xfId="0" applyNumberFormat="1" applyFont="1" applyFill="1" applyBorder="1" applyAlignment="1">
      <alignment horizontal="center" vertical="center" wrapText="1"/>
    </xf>
    <xf numFmtId="178" fontId="1" fillId="3" borderId="7" xfId="0" applyNumberFormat="1" applyFont="1" applyFill="1" applyBorder="1" applyAlignment="1">
      <alignment horizontal="center" vertical="center" wrapText="1"/>
    </xf>
    <xf numFmtId="178" fontId="1" fillId="3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177" fontId="1" fillId="0" borderId="10" xfId="0" applyNumberFormat="1" applyFont="1" applyFill="1" applyBorder="1" applyAlignment="1">
      <alignment horizontal="right" vertical="center" wrapText="1"/>
    </xf>
    <xf numFmtId="179" fontId="1" fillId="0" borderId="4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79" fontId="1" fillId="0" borderId="14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left" vertical="center" wrapText="1"/>
    </xf>
    <xf numFmtId="180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8" fontId="1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Continuous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Border="1" applyAlignment="1">
      <alignment horizontal="right" wrapText="1"/>
    </xf>
    <xf numFmtId="178" fontId="1" fillId="3" borderId="4" xfId="0" applyNumberFormat="1" applyFont="1" applyFill="1" applyBorder="1" applyAlignment="1">
      <alignment horizontal="center" vertical="center" wrapText="1"/>
    </xf>
    <xf numFmtId="178" fontId="1" fillId="3" borderId="5" xfId="0" applyNumberFormat="1" applyFont="1" applyFill="1" applyBorder="1" applyAlignment="1">
      <alignment horizontal="center" vertical="center" wrapText="1"/>
    </xf>
    <xf numFmtId="178" fontId="1" fillId="3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Continuous" vertical="center" wrapText="1"/>
    </xf>
    <xf numFmtId="177" fontId="1" fillId="0" borderId="6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177" fontId="1" fillId="0" borderId="5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wrapText="1"/>
    </xf>
    <xf numFmtId="178" fontId="1" fillId="3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81" fontId="1" fillId="0" borderId="9" xfId="0" applyNumberFormat="1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center" vertical="center" wrapText="1"/>
    </xf>
    <xf numFmtId="177" fontId="1" fillId="0" borderId="14" xfId="0" applyNumberFormat="1" applyFont="1" applyFill="1" applyBorder="1" applyAlignment="1">
      <alignment horizontal="right" vertical="center" wrapText="1"/>
    </xf>
    <xf numFmtId="177" fontId="2" fillId="0" borderId="14" xfId="0" applyNumberFormat="1" applyFont="1" applyFill="1" applyBorder="1" applyAlignment="1">
      <alignment horizontal="right" vertical="center" wrapText="1"/>
    </xf>
    <xf numFmtId="181" fontId="1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3" borderId="9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7" fontId="1" fillId="0" borderId="3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177" fontId="1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vertical="center" wrapText="1"/>
    </xf>
    <xf numFmtId="177" fontId="5" fillId="0" borderId="8" xfId="0" applyNumberFormat="1" applyFont="1" applyFill="1" applyBorder="1" applyAlignment="1">
      <alignment wrapText="1"/>
    </xf>
    <xf numFmtId="177" fontId="5" fillId="0" borderId="9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177" fontId="1" fillId="0" borderId="7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77" fontId="1" fillId="2" borderId="3" xfId="0" applyNumberFormat="1" applyFont="1" applyFill="1" applyBorder="1" applyAlignment="1">
      <alignment horizontal="right" vertical="center" wrapText="1"/>
    </xf>
    <xf numFmtId="177" fontId="1" fillId="2" borderId="19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77" fontId="4" fillId="0" borderId="26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Alignment="1">
      <alignment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6" fontId="1" fillId="3" borderId="26" xfId="0" applyNumberFormat="1" applyFont="1" applyFill="1" applyBorder="1" applyAlignment="1">
      <alignment horizontal="center" vertical="center" wrapText="1"/>
    </xf>
    <xf numFmtId="177" fontId="1" fillId="0" borderId="26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wrapText="1"/>
    </xf>
    <xf numFmtId="176" fontId="1" fillId="0" borderId="26" xfId="0" applyNumberFormat="1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177" fontId="4" fillId="0" borderId="26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center"/>
    </xf>
    <xf numFmtId="0" fontId="2" fillId="0" borderId="9" xfId="0" applyFont="1" applyBorder="1" applyAlignment="1">
      <alignment horizontal="centerContinuous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6" xfId="0" applyFont="1" applyFill="1" applyBorder="1">
      <alignment vertical="center"/>
    </xf>
    <xf numFmtId="177" fontId="0" fillId="0" borderId="26" xfId="0" applyNumberFormat="1" applyFill="1" applyBorder="1">
      <alignment vertical="center"/>
    </xf>
    <xf numFmtId="0" fontId="1" fillId="0" borderId="26" xfId="0" applyFont="1" applyFill="1" applyBorder="1" applyAlignment="1">
      <alignment vertical="center" wrapText="1"/>
    </xf>
    <xf numFmtId="177" fontId="1" fillId="0" borderId="26" xfId="0" applyNumberFormat="1" applyFont="1" applyFill="1" applyBorder="1">
      <alignment vertical="center"/>
    </xf>
    <xf numFmtId="0" fontId="0" fillId="0" borderId="26" xfId="0" applyFill="1" applyBorder="1">
      <alignment vertical="center"/>
    </xf>
    <xf numFmtId="177" fontId="1" fillId="0" borderId="26" xfId="0" applyNumberFormat="1" applyFont="1" applyFill="1" applyBorder="1" applyAlignment="1">
      <alignment wrapText="1"/>
    </xf>
    <xf numFmtId="177" fontId="1" fillId="0" borderId="9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horizontal="left" vertical="center" wrapText="1"/>
    </xf>
    <xf numFmtId="177" fontId="1" fillId="0" borderId="8" xfId="0" applyNumberFormat="1" applyFont="1" applyFill="1" applyBorder="1" applyAlignment="1">
      <alignment wrapText="1"/>
    </xf>
    <xf numFmtId="177" fontId="1" fillId="0" borderId="29" xfId="0" applyNumberFormat="1" applyFont="1" applyFill="1" applyBorder="1" applyAlignment="1">
      <alignment horizontal="right" vertical="center" wrapText="1"/>
    </xf>
    <xf numFmtId="177" fontId="1" fillId="0" borderId="3" xfId="0" applyNumberFormat="1" applyFont="1" applyFill="1" applyBorder="1" applyAlignment="1">
      <alignment wrapText="1"/>
    </xf>
    <xf numFmtId="177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77" fontId="1" fillId="0" borderId="8" xfId="0" applyNumberFormat="1" applyFont="1" applyFill="1" applyBorder="1" applyAlignment="1">
      <alignment horizontal="right" vertical="center" wrapText="1"/>
    </xf>
    <xf numFmtId="177" fontId="1" fillId="0" borderId="29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77" fontId="1" fillId="0" borderId="3" xfId="0" applyNumberFormat="1" applyFont="1" applyBorder="1" applyAlignment="1">
      <alignment wrapText="1"/>
    </xf>
    <xf numFmtId="177" fontId="1" fillId="2" borderId="8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8" fillId="0" borderId="0" xfId="51" applyFont="1" applyFill="1" applyBorder="1" applyAlignment="1">
      <alignment horizontal="center" vertical="center" wrapText="1"/>
    </xf>
    <xf numFmtId="0" fontId="9" fillId="0" borderId="0" xfId="51" applyFont="1" applyFill="1" applyBorder="1" applyAlignment="1">
      <alignment horizontal="center" vertical="center" wrapText="1"/>
    </xf>
    <xf numFmtId="0" fontId="10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75"/>
    </row>
    <row r="2" customHeight="1"/>
    <row r="3" customHeight="1"/>
    <row r="4" customHeight="1"/>
    <row r="5" customHeight="1"/>
    <row r="6" ht="61.5" customHeight="1" spans="1:14">
      <c r="A6" s="173" t="s">
        <v>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customHeight="1"/>
    <row r="8" customHeight="1"/>
    <row r="9" customHeight="1"/>
    <row r="10" customHeight="1"/>
    <row r="11" customHeight="1"/>
    <row r="12" ht="22.5" customHeight="1" spans="1:14">
      <c r="A12" s="174" t="s">
        <v>1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</row>
    <row r="13" ht="22.5" customHeight="1" spans="1:14">
      <c r="A13" s="174" t="s">
        <v>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</row>
    <row r="14" ht="22.5" customHeight="1" spans="1:14">
      <c r="A14" s="174" t="s">
        <v>3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ht="22.5" customHeight="1" spans="1:14">
      <c r="A15" s="174" t="s">
        <v>4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ht="22.5" customHeight="1" spans="1:14">
      <c r="A16" s="174" t="s">
        <v>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showGridLines="0" showZeros="0" workbookViewId="0">
      <selection activeCell="E7" sqref="E7"/>
    </sheetView>
  </sheetViews>
  <sheetFormatPr defaultColWidth="9" defaultRowHeight="14.25" outlineLevelRow="7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208</v>
      </c>
      <c r="B1" s="2"/>
      <c r="C1" s="2"/>
      <c r="D1" s="2"/>
      <c r="E1" s="77"/>
      <c r="F1" s="77"/>
      <c r="G1" s="77"/>
      <c r="H1" s="77"/>
      <c r="I1" s="77"/>
      <c r="J1" s="77"/>
      <c r="K1" s="77"/>
      <c r="L1" s="77"/>
      <c r="M1" s="77"/>
      <c r="N1" s="77"/>
      <c r="O1" s="64"/>
      <c r="P1" s="64"/>
      <c r="Q1" s="77"/>
      <c r="R1" s="77"/>
      <c r="S1" s="77"/>
      <c r="T1" s="72"/>
      <c r="U1" s="72"/>
    </row>
    <row r="2" ht="48.75" customHeight="1" spans="1:21">
      <c r="A2" s="78" t="s">
        <v>209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ht="16.5" customHeight="1" spans="1:21">
      <c r="A3" s="65" t="s">
        <v>8</v>
      </c>
      <c r="B3" s="66"/>
      <c r="C3" s="66"/>
      <c r="D3" s="66"/>
      <c r="E3" s="66"/>
      <c r="F3" s="66"/>
      <c r="G3" s="66"/>
      <c r="H3" s="77"/>
      <c r="I3" s="77"/>
      <c r="J3" s="77"/>
      <c r="K3" s="77"/>
      <c r="L3" s="77"/>
      <c r="M3" s="77"/>
      <c r="N3" s="77"/>
      <c r="O3" s="64"/>
      <c r="P3" s="64"/>
      <c r="Q3" s="77"/>
      <c r="R3" s="77"/>
      <c r="S3" s="77"/>
      <c r="T3" s="82" t="s">
        <v>116</v>
      </c>
      <c r="U3" s="82"/>
    </row>
    <row r="4" ht="20.25" customHeight="1" spans="1:21">
      <c r="A4" s="41" t="s">
        <v>139</v>
      </c>
      <c r="B4" s="42"/>
      <c r="C4" s="43"/>
      <c r="D4" s="36" t="s">
        <v>124</v>
      </c>
      <c r="E4" s="18" t="s">
        <v>140</v>
      </c>
      <c r="F4" s="41" t="s">
        <v>210</v>
      </c>
      <c r="G4" s="42"/>
      <c r="H4" s="42"/>
      <c r="I4" s="42"/>
      <c r="J4" s="43"/>
      <c r="K4" s="89" t="s">
        <v>211</v>
      </c>
      <c r="L4" s="90"/>
      <c r="M4" s="90"/>
      <c r="N4" s="90"/>
      <c r="O4" s="90"/>
      <c r="P4" s="91"/>
      <c r="Q4" s="95" t="s">
        <v>212</v>
      </c>
      <c r="R4" s="89" t="s">
        <v>213</v>
      </c>
      <c r="S4" s="90"/>
      <c r="T4" s="90"/>
      <c r="U4" s="91"/>
    </row>
    <row r="5" ht="33.75" customHeight="1" spans="1:21">
      <c r="A5" s="18" t="s">
        <v>125</v>
      </c>
      <c r="B5" s="18" t="s">
        <v>126</v>
      </c>
      <c r="C5" s="18" t="s">
        <v>127</v>
      </c>
      <c r="D5" s="38"/>
      <c r="E5" s="29"/>
      <c r="F5" s="80" t="s">
        <v>128</v>
      </c>
      <c r="G5" s="80" t="s">
        <v>214</v>
      </c>
      <c r="H5" s="80" t="s">
        <v>215</v>
      </c>
      <c r="I5" s="70" t="s">
        <v>216</v>
      </c>
      <c r="J5" s="70" t="s">
        <v>217</v>
      </c>
      <c r="K5" s="92" t="s">
        <v>128</v>
      </c>
      <c r="L5" s="93" t="s">
        <v>218</v>
      </c>
      <c r="M5" s="93" t="s">
        <v>219</v>
      </c>
      <c r="N5" s="93" t="s">
        <v>220</v>
      </c>
      <c r="O5" s="93" t="s">
        <v>221</v>
      </c>
      <c r="P5" s="94" t="s">
        <v>222</v>
      </c>
      <c r="Q5" s="96"/>
      <c r="R5" s="95" t="s">
        <v>128</v>
      </c>
      <c r="S5" s="95" t="s">
        <v>223</v>
      </c>
      <c r="T5" s="95" t="s">
        <v>224</v>
      </c>
      <c r="U5" s="97" t="s">
        <v>213</v>
      </c>
    </row>
    <row r="6" s="1" customFormat="1" ht="19.5" customHeight="1" spans="1:21">
      <c r="A6" s="47" t="s">
        <v>129</v>
      </c>
      <c r="B6" s="47"/>
      <c r="C6" s="47"/>
      <c r="D6" s="48" t="s">
        <v>130</v>
      </c>
      <c r="E6" s="33">
        <f>F6+K6+Q6+R6</f>
        <v>463.84</v>
      </c>
      <c r="F6" s="33">
        <f>SUM(G6:J6)</f>
        <v>328.48</v>
      </c>
      <c r="G6" s="39">
        <v>180.9</v>
      </c>
      <c r="H6" s="39">
        <v>127.03</v>
      </c>
      <c r="I6" s="39"/>
      <c r="J6" s="39">
        <v>20.55</v>
      </c>
      <c r="K6" s="33">
        <f>SUM(L6:P6)</f>
        <v>99.36</v>
      </c>
      <c r="L6" s="39">
        <v>50.4</v>
      </c>
      <c r="M6" s="39">
        <v>24</v>
      </c>
      <c r="N6" s="39">
        <v>24</v>
      </c>
      <c r="O6" s="33">
        <f>O7</f>
        <v>0</v>
      </c>
      <c r="P6" s="39">
        <v>0.96</v>
      </c>
      <c r="Q6" s="39">
        <v>36</v>
      </c>
      <c r="R6" s="33">
        <f>R7</f>
        <v>0</v>
      </c>
      <c r="S6" s="39">
        <f>S7</f>
        <v>0</v>
      </c>
      <c r="T6" s="98">
        <f>T7</f>
        <v>0</v>
      </c>
      <c r="U6" s="39">
        <f>U7</f>
        <v>0</v>
      </c>
    </row>
    <row r="7" ht="19.5" customHeight="1" spans="1:21">
      <c r="A7" s="47" t="s">
        <v>131</v>
      </c>
      <c r="B7" s="47" t="s">
        <v>132</v>
      </c>
      <c r="C7" s="47" t="s">
        <v>133</v>
      </c>
      <c r="D7" s="48" t="s">
        <v>134</v>
      </c>
      <c r="E7" s="33">
        <f>F7+K7+Q7+R7</f>
        <v>463.84</v>
      </c>
      <c r="F7" s="33">
        <f>SUM(G7:J7)</f>
        <v>328.48</v>
      </c>
      <c r="G7" s="39">
        <v>180.9</v>
      </c>
      <c r="H7" s="39">
        <v>127.03</v>
      </c>
      <c r="I7" s="39"/>
      <c r="J7" s="39">
        <v>20.55</v>
      </c>
      <c r="K7" s="33">
        <f>SUM(L7:P7)</f>
        <v>99.36</v>
      </c>
      <c r="L7" s="39">
        <v>50.4</v>
      </c>
      <c r="M7" s="39">
        <v>24</v>
      </c>
      <c r="N7" s="39">
        <v>24</v>
      </c>
      <c r="O7" s="33">
        <f>O8</f>
        <v>0</v>
      </c>
      <c r="P7" s="39">
        <v>0.96</v>
      </c>
      <c r="Q7" s="39">
        <v>36</v>
      </c>
      <c r="R7" s="33">
        <f>R8</f>
        <v>0</v>
      </c>
      <c r="S7" s="39">
        <f>S8</f>
        <v>0</v>
      </c>
      <c r="T7" s="98">
        <f>T8</f>
        <v>0</v>
      </c>
      <c r="U7" s="39">
        <f>U8</f>
        <v>0</v>
      </c>
    </row>
    <row r="8" ht="19.5" customHeight="1" spans="1:21">
      <c r="A8" s="47"/>
      <c r="B8" s="47"/>
      <c r="C8" s="47"/>
      <c r="D8" s="48"/>
      <c r="E8" s="33"/>
      <c r="F8" s="33"/>
      <c r="G8" s="33"/>
      <c r="H8" s="33"/>
      <c r="I8" s="33"/>
      <c r="J8" s="39"/>
      <c r="K8" s="33"/>
      <c r="L8" s="33"/>
      <c r="M8" s="33"/>
      <c r="N8" s="33"/>
      <c r="O8" s="33"/>
      <c r="P8" s="33"/>
      <c r="Q8" s="33"/>
      <c r="R8" s="33"/>
      <c r="S8" s="39"/>
      <c r="T8" s="98"/>
      <c r="U8" s="39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D7" sqref="D7:D8"/>
    </sheetView>
  </sheetViews>
  <sheetFormatPr defaultColWidth="9" defaultRowHeight="14.25" outlineLevelRow="7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225</v>
      </c>
      <c r="B1" s="2"/>
      <c r="C1" s="2"/>
      <c r="D1" s="2"/>
      <c r="E1" s="77"/>
      <c r="F1" s="77"/>
      <c r="G1" s="77"/>
      <c r="H1" s="77"/>
      <c r="I1" s="77"/>
      <c r="J1" s="77"/>
      <c r="K1" s="77"/>
      <c r="L1" s="72"/>
      <c r="M1" s="72"/>
    </row>
    <row r="2" ht="66" customHeight="1" spans="1:13">
      <c r="A2" s="78" t="s">
        <v>226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customHeight="1" spans="1:13">
      <c r="A3" s="65" t="s">
        <v>8</v>
      </c>
      <c r="B3" s="66"/>
      <c r="C3" s="66"/>
      <c r="D3" s="66"/>
      <c r="E3" s="66"/>
      <c r="F3" s="66"/>
      <c r="G3" s="66"/>
      <c r="H3" s="77"/>
      <c r="I3" s="77"/>
      <c r="J3" s="77"/>
      <c r="K3" s="77"/>
      <c r="L3" s="82" t="s">
        <v>116</v>
      </c>
      <c r="M3" s="82"/>
    </row>
    <row r="4" customHeight="1" spans="1:13">
      <c r="A4" s="41" t="s">
        <v>139</v>
      </c>
      <c r="B4" s="42"/>
      <c r="C4" s="43"/>
      <c r="D4" s="36" t="s">
        <v>154</v>
      </c>
      <c r="E4" s="18" t="s">
        <v>140</v>
      </c>
      <c r="F4" s="41" t="s">
        <v>155</v>
      </c>
      <c r="G4" s="42"/>
      <c r="H4" s="42"/>
      <c r="I4" s="42"/>
      <c r="J4" s="43"/>
      <c r="K4" s="41" t="s">
        <v>159</v>
      </c>
      <c r="L4" s="42"/>
      <c r="M4" s="43"/>
    </row>
    <row r="5" ht="24" customHeight="1" spans="1:13">
      <c r="A5" s="80" t="s">
        <v>125</v>
      </c>
      <c r="B5" s="80" t="s">
        <v>126</v>
      </c>
      <c r="C5" s="80" t="s">
        <v>127</v>
      </c>
      <c r="D5" s="38"/>
      <c r="E5" s="29"/>
      <c r="F5" s="18" t="s">
        <v>128</v>
      </c>
      <c r="G5" s="18" t="s">
        <v>227</v>
      </c>
      <c r="H5" s="18" t="s">
        <v>211</v>
      </c>
      <c r="I5" s="18" t="s">
        <v>212</v>
      </c>
      <c r="J5" s="18" t="s">
        <v>213</v>
      </c>
      <c r="K5" s="18" t="s">
        <v>128</v>
      </c>
      <c r="L5" s="18" t="s">
        <v>142</v>
      </c>
      <c r="M5" s="18" t="s">
        <v>228</v>
      </c>
    </row>
    <row r="6" s="1" customFormat="1" ht="27" customHeight="1" spans="1:13">
      <c r="A6" s="71"/>
      <c r="B6" s="71"/>
      <c r="C6" s="71"/>
      <c r="D6" s="81" t="s">
        <v>128</v>
      </c>
      <c r="E6" s="33">
        <f t="shared" ref="E6:M6" si="0">E7</f>
        <v>463.84</v>
      </c>
      <c r="F6" s="33">
        <f t="shared" si="0"/>
        <v>463.84</v>
      </c>
      <c r="G6" s="33">
        <f t="shared" si="0"/>
        <v>328.48</v>
      </c>
      <c r="H6" s="33">
        <f t="shared" si="0"/>
        <v>99.36</v>
      </c>
      <c r="I6" s="33">
        <f t="shared" si="0"/>
        <v>36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9">
        <f t="shared" si="0"/>
        <v>0</v>
      </c>
    </row>
    <row r="7" ht="27" customHeight="1" spans="1:13">
      <c r="A7" s="71" t="s">
        <v>129</v>
      </c>
      <c r="B7" s="71"/>
      <c r="C7" s="71"/>
      <c r="D7" s="81" t="s">
        <v>130</v>
      </c>
      <c r="E7" s="33">
        <f t="shared" ref="E7:M7" si="1">E8</f>
        <v>463.84</v>
      </c>
      <c r="F7" s="33">
        <f t="shared" si="1"/>
        <v>463.84</v>
      </c>
      <c r="G7" s="33">
        <f t="shared" si="1"/>
        <v>328.48</v>
      </c>
      <c r="H7" s="33">
        <f t="shared" si="1"/>
        <v>99.36</v>
      </c>
      <c r="I7" s="33">
        <f t="shared" si="1"/>
        <v>36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9">
        <f t="shared" si="1"/>
        <v>0</v>
      </c>
    </row>
    <row r="8" ht="27" customHeight="1" spans="1:13">
      <c r="A8" s="71" t="s">
        <v>131</v>
      </c>
      <c r="B8" s="71" t="s">
        <v>132</v>
      </c>
      <c r="C8" s="71" t="s">
        <v>133</v>
      </c>
      <c r="D8" s="81" t="s">
        <v>134</v>
      </c>
      <c r="E8" s="39">
        <v>463.84</v>
      </c>
      <c r="F8" s="39">
        <v>463.84</v>
      </c>
      <c r="G8" s="39">
        <v>328.48</v>
      </c>
      <c r="H8" s="39">
        <v>99.36</v>
      </c>
      <c r="I8" s="39">
        <v>36</v>
      </c>
      <c r="J8" s="33"/>
      <c r="K8" s="33">
        <v>0</v>
      </c>
      <c r="L8" s="33">
        <v>0</v>
      </c>
      <c r="M8" s="39">
        <v>0</v>
      </c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showGridLines="0" showZeros="0" workbookViewId="0">
      <selection activeCell="S16" sqref="S16"/>
    </sheetView>
  </sheetViews>
  <sheetFormatPr defaultColWidth="9" defaultRowHeight="14.25" outlineLevelRow="7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7" width="7.75" customWidth="1"/>
    <col min="8" max="8" width="5.625" customWidth="1"/>
    <col min="9" max="9" width="6.25" customWidth="1"/>
    <col min="10" max="12" width="5.625" customWidth="1"/>
    <col min="13" max="13" width="7.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7.125" customWidth="1"/>
    <col min="22" max="22" width="6.2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229</v>
      </c>
      <c r="B1" s="2"/>
      <c r="C1" s="2"/>
      <c r="D1" s="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2"/>
      <c r="AC1" s="72"/>
    </row>
    <row r="2" ht="40.5" customHeight="1" spans="1:29">
      <c r="A2" s="78" t="s">
        <v>230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customHeight="1" spans="1:29">
      <c r="A3" s="65" t="s">
        <v>8</v>
      </c>
      <c r="B3" s="66"/>
      <c r="C3" s="66"/>
      <c r="D3" s="66"/>
      <c r="E3" s="66"/>
      <c r="F3" s="66"/>
      <c r="G3" s="66"/>
      <c r="H3" s="66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82"/>
      <c r="AC3" s="82" t="s">
        <v>116</v>
      </c>
    </row>
    <row r="4" ht="21.75" customHeight="1" spans="1:29">
      <c r="A4" s="86" t="s">
        <v>139</v>
      </c>
      <c r="B4" s="87"/>
      <c r="C4" s="87"/>
      <c r="D4" s="36" t="s">
        <v>124</v>
      </c>
      <c r="E4" s="18" t="s">
        <v>231</v>
      </c>
      <c r="F4" s="18" t="s">
        <v>232</v>
      </c>
      <c r="G4" s="18" t="s">
        <v>233</v>
      </c>
      <c r="H4" s="18" t="s">
        <v>234</v>
      </c>
      <c r="I4" s="18" t="s">
        <v>235</v>
      </c>
      <c r="J4" s="18" t="s">
        <v>236</v>
      </c>
      <c r="K4" s="18" t="s">
        <v>237</v>
      </c>
      <c r="L4" s="18" t="s">
        <v>238</v>
      </c>
      <c r="M4" s="18" t="s">
        <v>239</v>
      </c>
      <c r="N4" s="18" t="s">
        <v>240</v>
      </c>
      <c r="O4" s="44" t="s">
        <v>241</v>
      </c>
      <c r="P4" s="44" t="s">
        <v>242</v>
      </c>
      <c r="Q4" s="44" t="s">
        <v>243</v>
      </c>
      <c r="R4" s="18" t="s">
        <v>244</v>
      </c>
      <c r="S4" s="18" t="s">
        <v>245</v>
      </c>
      <c r="T4" s="18" t="s">
        <v>246</v>
      </c>
      <c r="U4" s="44" t="s">
        <v>247</v>
      </c>
      <c r="V4" s="18" t="s">
        <v>248</v>
      </c>
      <c r="W4" s="18" t="s">
        <v>249</v>
      </c>
      <c r="X4" s="18" t="s">
        <v>250</v>
      </c>
      <c r="Y4" s="18" t="s">
        <v>251</v>
      </c>
      <c r="Z4" s="18" t="s">
        <v>252</v>
      </c>
      <c r="AA4" s="18" t="s">
        <v>253</v>
      </c>
      <c r="AB4" s="18" t="s">
        <v>254</v>
      </c>
      <c r="AC4" s="18" t="s">
        <v>255</v>
      </c>
    </row>
    <row r="5" customHeight="1" spans="1:29">
      <c r="A5" s="18" t="s">
        <v>125</v>
      </c>
      <c r="B5" s="18" t="s">
        <v>126</v>
      </c>
      <c r="C5" s="18" t="s">
        <v>127</v>
      </c>
      <c r="D5" s="38"/>
      <c r="E5" s="29"/>
      <c r="F5" s="29"/>
      <c r="G5" s="29"/>
      <c r="H5" s="29"/>
      <c r="I5" s="29"/>
      <c r="J5" s="29"/>
      <c r="K5" s="29"/>
      <c r="L5" s="29"/>
      <c r="M5" s="29"/>
      <c r="N5" s="29"/>
      <c r="O5" s="46"/>
      <c r="P5" s="46"/>
      <c r="Q5" s="46"/>
      <c r="R5" s="29"/>
      <c r="S5" s="29"/>
      <c r="T5" s="29"/>
      <c r="U5" s="46"/>
      <c r="V5" s="29"/>
      <c r="W5" s="29"/>
      <c r="X5" s="29"/>
      <c r="Y5" s="29"/>
      <c r="Z5" s="29"/>
      <c r="AA5" s="29"/>
      <c r="AB5" s="29"/>
      <c r="AC5" s="29"/>
    </row>
    <row r="6" s="1" customFormat="1" ht="26.25" customHeight="1" spans="1:29">
      <c r="A6" s="47"/>
      <c r="B6" s="47"/>
      <c r="C6" s="47"/>
      <c r="D6" s="48" t="s">
        <v>128</v>
      </c>
      <c r="E6" s="33">
        <f t="shared" ref="E6:AC6" si="0">E7</f>
        <v>135.32</v>
      </c>
      <c r="F6" s="33">
        <f t="shared" si="0"/>
        <v>19</v>
      </c>
      <c r="G6" s="33">
        <f t="shared" si="0"/>
        <v>42.72</v>
      </c>
      <c r="H6" s="33">
        <f t="shared" si="0"/>
        <v>0</v>
      </c>
      <c r="I6" s="33">
        <f t="shared" si="0"/>
        <v>10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8</v>
      </c>
      <c r="N6" s="33">
        <f t="shared" si="0"/>
        <v>0</v>
      </c>
      <c r="O6" s="33">
        <f t="shared" si="0"/>
        <v>0</v>
      </c>
      <c r="P6" s="33">
        <f t="shared" si="0"/>
        <v>0</v>
      </c>
      <c r="Q6" s="33">
        <f t="shared" si="0"/>
        <v>0</v>
      </c>
      <c r="R6" s="33">
        <f t="shared" si="0"/>
        <v>5</v>
      </c>
      <c r="S6" s="33">
        <f t="shared" si="0"/>
        <v>0</v>
      </c>
      <c r="T6" s="33">
        <f t="shared" si="0"/>
        <v>0</v>
      </c>
      <c r="U6" s="33">
        <f t="shared" si="0"/>
        <v>19</v>
      </c>
      <c r="V6" s="33">
        <f t="shared" si="0"/>
        <v>15</v>
      </c>
      <c r="W6" s="33">
        <f t="shared" si="0"/>
        <v>0</v>
      </c>
      <c r="X6" s="33">
        <f t="shared" si="0"/>
        <v>0</v>
      </c>
      <c r="Y6" s="33">
        <f t="shared" si="0"/>
        <v>0</v>
      </c>
      <c r="Z6" s="33">
        <f t="shared" si="0"/>
        <v>12</v>
      </c>
      <c r="AA6" s="39">
        <f t="shared" si="0"/>
        <v>4.6</v>
      </c>
      <c r="AB6" s="88">
        <f t="shared" si="0"/>
        <v>0</v>
      </c>
      <c r="AC6" s="88">
        <f t="shared" si="0"/>
        <v>0</v>
      </c>
    </row>
    <row r="7" ht="26.25" customHeight="1" spans="1:29">
      <c r="A7" s="47" t="s">
        <v>129</v>
      </c>
      <c r="B7" s="47"/>
      <c r="C7" s="47"/>
      <c r="D7" s="48" t="s">
        <v>130</v>
      </c>
      <c r="E7" s="33">
        <f t="shared" ref="E7:AC7" si="1">E8</f>
        <v>135.32</v>
      </c>
      <c r="F7" s="33">
        <f t="shared" si="1"/>
        <v>19</v>
      </c>
      <c r="G7" s="33">
        <f>G8</f>
        <v>42.72</v>
      </c>
      <c r="H7" s="33">
        <f t="shared" si="1"/>
        <v>0</v>
      </c>
      <c r="I7" s="33">
        <f t="shared" si="1"/>
        <v>10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8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5</v>
      </c>
      <c r="S7" s="33">
        <f t="shared" si="1"/>
        <v>0</v>
      </c>
      <c r="T7" s="33">
        <f t="shared" si="1"/>
        <v>0</v>
      </c>
      <c r="U7" s="33">
        <f t="shared" si="1"/>
        <v>19</v>
      </c>
      <c r="V7" s="33">
        <f t="shared" si="1"/>
        <v>15</v>
      </c>
      <c r="W7" s="33">
        <f t="shared" si="1"/>
        <v>0</v>
      </c>
      <c r="X7" s="33">
        <f t="shared" si="1"/>
        <v>0</v>
      </c>
      <c r="Y7" s="33">
        <f t="shared" si="1"/>
        <v>0</v>
      </c>
      <c r="Z7" s="33">
        <f t="shared" si="1"/>
        <v>12</v>
      </c>
      <c r="AA7" s="39">
        <f t="shared" si="1"/>
        <v>4.6</v>
      </c>
      <c r="AB7" s="88">
        <f t="shared" si="1"/>
        <v>0</v>
      </c>
      <c r="AC7" s="88">
        <f t="shared" si="1"/>
        <v>0</v>
      </c>
    </row>
    <row r="8" ht="26.25" customHeight="1" spans="1:29">
      <c r="A8" s="47" t="s">
        <v>131</v>
      </c>
      <c r="B8" s="47" t="s">
        <v>132</v>
      </c>
      <c r="C8" s="47" t="s">
        <v>133</v>
      </c>
      <c r="D8" s="48" t="s">
        <v>134</v>
      </c>
      <c r="E8" s="33">
        <v>135.32</v>
      </c>
      <c r="F8" s="33">
        <v>19</v>
      </c>
      <c r="G8" s="33">
        <v>42.72</v>
      </c>
      <c r="H8" s="33"/>
      <c r="I8" s="33">
        <v>10</v>
      </c>
      <c r="J8" s="33"/>
      <c r="K8" s="33">
        <v>0</v>
      </c>
      <c r="L8" s="33">
        <v>0</v>
      </c>
      <c r="M8" s="33">
        <v>8</v>
      </c>
      <c r="N8" s="33"/>
      <c r="O8" s="33">
        <v>0</v>
      </c>
      <c r="P8" s="33">
        <v>0</v>
      </c>
      <c r="Q8" s="33">
        <v>0</v>
      </c>
      <c r="R8" s="33">
        <v>5</v>
      </c>
      <c r="S8" s="33">
        <v>0</v>
      </c>
      <c r="T8" s="33"/>
      <c r="U8" s="33">
        <v>19</v>
      </c>
      <c r="V8" s="33">
        <v>15</v>
      </c>
      <c r="W8" s="33">
        <v>0</v>
      </c>
      <c r="X8" s="33">
        <v>0</v>
      </c>
      <c r="Y8" s="33">
        <v>0</v>
      </c>
      <c r="Z8" s="33">
        <v>12</v>
      </c>
      <c r="AA8" s="39">
        <v>4.6</v>
      </c>
      <c r="AB8" s="88">
        <v>0</v>
      </c>
      <c r="AC8" s="88">
        <v>0</v>
      </c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showGridLines="0" showZeros="0" workbookViewId="0">
      <selection activeCell="J15" sqref="J15"/>
    </sheetView>
  </sheetViews>
  <sheetFormatPr defaultColWidth="9" defaultRowHeight="14.25" outlineLevelRow="7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256</v>
      </c>
      <c r="B1" s="2"/>
      <c r="C1" s="2"/>
      <c r="D1" s="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2"/>
      <c r="Q1" s="72"/>
    </row>
    <row r="2" ht="42.75" customHeight="1" spans="1:17">
      <c r="A2" s="78" t="s">
        <v>257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customHeight="1" spans="1:17">
      <c r="A3" s="65" t="s">
        <v>8</v>
      </c>
      <c r="B3" s="66"/>
      <c r="C3" s="66"/>
      <c r="D3" s="66"/>
      <c r="E3" s="66"/>
      <c r="F3" s="66"/>
      <c r="G3" s="66"/>
      <c r="H3" s="66"/>
      <c r="I3" s="77"/>
      <c r="J3" s="77"/>
      <c r="K3" s="77"/>
      <c r="L3" s="77"/>
      <c r="M3" s="77"/>
      <c r="N3" s="77"/>
      <c r="O3" s="77"/>
      <c r="P3" s="82" t="s">
        <v>116</v>
      </c>
      <c r="Q3" s="82"/>
    </row>
    <row r="4" customHeight="1" spans="1:17">
      <c r="A4" s="79" t="s">
        <v>139</v>
      </c>
      <c r="B4" s="79"/>
      <c r="C4" s="79"/>
      <c r="D4" s="36" t="s">
        <v>154</v>
      </c>
      <c r="E4" s="18" t="s">
        <v>95</v>
      </c>
      <c r="F4" s="41" t="s">
        <v>156</v>
      </c>
      <c r="G4" s="42"/>
      <c r="H4" s="42"/>
      <c r="I4" s="42"/>
      <c r="J4" s="42"/>
      <c r="K4" s="42"/>
      <c r="L4" s="42"/>
      <c r="M4" s="42"/>
      <c r="N4" s="43"/>
      <c r="O4" s="83" t="s">
        <v>159</v>
      </c>
      <c r="P4" s="84"/>
      <c r="Q4" s="85"/>
    </row>
    <row r="5" ht="36" customHeight="1" spans="1:17">
      <c r="A5" s="80" t="s">
        <v>125</v>
      </c>
      <c r="B5" s="80" t="s">
        <v>126</v>
      </c>
      <c r="C5" s="80" t="s">
        <v>127</v>
      </c>
      <c r="D5" s="38"/>
      <c r="E5" s="29"/>
      <c r="F5" s="18" t="s">
        <v>128</v>
      </c>
      <c r="G5" s="18" t="s">
        <v>258</v>
      </c>
      <c r="H5" s="18" t="s">
        <v>244</v>
      </c>
      <c r="I5" s="18" t="s">
        <v>245</v>
      </c>
      <c r="J5" s="18" t="s">
        <v>250</v>
      </c>
      <c r="K5" s="18" t="s">
        <v>246</v>
      </c>
      <c r="L5" s="18" t="s">
        <v>252</v>
      </c>
      <c r="M5" s="18" t="s">
        <v>240</v>
      </c>
      <c r="N5" s="18" t="s">
        <v>259</v>
      </c>
      <c r="O5" s="44" t="s">
        <v>128</v>
      </c>
      <c r="P5" s="18" t="s">
        <v>197</v>
      </c>
      <c r="Q5" s="18" t="s">
        <v>228</v>
      </c>
    </row>
    <row r="6" s="1" customFormat="1" ht="21" customHeight="1" spans="1:17">
      <c r="A6" s="71"/>
      <c r="B6" s="71"/>
      <c r="C6" s="71"/>
      <c r="D6" s="81" t="s">
        <v>128</v>
      </c>
      <c r="E6" s="33">
        <f t="shared" ref="E6:Q6" si="0">E7</f>
        <v>135.32</v>
      </c>
      <c r="F6" s="33">
        <f t="shared" si="0"/>
        <v>135.32</v>
      </c>
      <c r="G6" s="33">
        <f t="shared" si="0"/>
        <v>94.72</v>
      </c>
      <c r="H6" s="33">
        <f t="shared" si="0"/>
        <v>5</v>
      </c>
      <c r="I6" s="33">
        <f t="shared" si="0"/>
        <v>0</v>
      </c>
      <c r="J6" s="33">
        <f t="shared" si="0"/>
        <v>19</v>
      </c>
      <c r="K6" s="33">
        <f t="shared" si="0"/>
        <v>0</v>
      </c>
      <c r="L6" s="33">
        <f t="shared" si="0"/>
        <v>0</v>
      </c>
      <c r="M6" s="33">
        <f t="shared" si="0"/>
        <v>12</v>
      </c>
      <c r="N6" s="33">
        <f t="shared" si="0"/>
        <v>4.6</v>
      </c>
      <c r="O6" s="33">
        <f t="shared" si="0"/>
        <v>0</v>
      </c>
      <c r="P6" s="33">
        <f t="shared" si="0"/>
        <v>0</v>
      </c>
      <c r="Q6" s="39">
        <f t="shared" si="0"/>
        <v>0</v>
      </c>
    </row>
    <row r="7" ht="21" customHeight="1" spans="1:17">
      <c r="A7" s="71" t="s">
        <v>129</v>
      </c>
      <c r="B7" s="71"/>
      <c r="C7" s="71"/>
      <c r="D7" s="81" t="s">
        <v>130</v>
      </c>
      <c r="E7" s="33">
        <f t="shared" ref="E7:Q7" si="1">E8</f>
        <v>135.32</v>
      </c>
      <c r="F7" s="33">
        <f t="shared" si="1"/>
        <v>135.32</v>
      </c>
      <c r="G7" s="33">
        <f t="shared" si="1"/>
        <v>94.72</v>
      </c>
      <c r="H7" s="33">
        <f t="shared" si="1"/>
        <v>5</v>
      </c>
      <c r="I7" s="33">
        <f t="shared" si="1"/>
        <v>0</v>
      </c>
      <c r="J7" s="33">
        <f t="shared" si="1"/>
        <v>19</v>
      </c>
      <c r="K7" s="33">
        <f t="shared" si="1"/>
        <v>0</v>
      </c>
      <c r="L7" s="33">
        <f t="shared" si="1"/>
        <v>0</v>
      </c>
      <c r="M7" s="33">
        <f t="shared" si="1"/>
        <v>12</v>
      </c>
      <c r="N7" s="33">
        <f t="shared" si="1"/>
        <v>4.6</v>
      </c>
      <c r="O7" s="33">
        <f t="shared" si="1"/>
        <v>0</v>
      </c>
      <c r="P7" s="33">
        <f t="shared" si="1"/>
        <v>0</v>
      </c>
      <c r="Q7" s="39">
        <f t="shared" si="1"/>
        <v>0</v>
      </c>
    </row>
    <row r="8" ht="21" customHeight="1" spans="1:17">
      <c r="A8" s="71" t="s">
        <v>131</v>
      </c>
      <c r="B8" s="71" t="s">
        <v>132</v>
      </c>
      <c r="C8" s="71" t="s">
        <v>133</v>
      </c>
      <c r="D8" s="81" t="s">
        <v>134</v>
      </c>
      <c r="E8" s="33">
        <v>135.32</v>
      </c>
      <c r="F8" s="33">
        <v>135.32</v>
      </c>
      <c r="G8" s="39">
        <v>94.72</v>
      </c>
      <c r="H8" s="39">
        <v>5</v>
      </c>
      <c r="I8" s="33">
        <v>0</v>
      </c>
      <c r="J8" s="39">
        <v>19</v>
      </c>
      <c r="K8" s="33"/>
      <c r="L8" s="33">
        <v>0</v>
      </c>
      <c r="M8" s="33">
        <v>12</v>
      </c>
      <c r="N8" s="33">
        <v>4.6</v>
      </c>
      <c r="O8" s="33">
        <v>0</v>
      </c>
      <c r="P8" s="33">
        <v>0</v>
      </c>
      <c r="Q8" s="39">
        <v>0</v>
      </c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K8" sqref="K8"/>
    </sheetView>
  </sheetViews>
  <sheetFormatPr defaultColWidth="9" defaultRowHeight="14.25" outlineLevelRow="7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6" max="16" width="9.75" customWidth="1"/>
  </cols>
  <sheetData>
    <row r="1" customHeight="1" spans="1:16">
      <c r="A1" s="2" t="s">
        <v>260</v>
      </c>
      <c r="B1" s="2"/>
      <c r="C1" s="2"/>
      <c r="D1" s="2"/>
      <c r="E1" s="64"/>
      <c r="F1" s="64"/>
      <c r="G1" s="64"/>
      <c r="H1" s="64"/>
      <c r="I1" s="64"/>
      <c r="J1" s="64"/>
      <c r="K1" s="64"/>
      <c r="L1" s="64"/>
      <c r="M1" s="77"/>
      <c r="N1" s="77"/>
      <c r="O1" s="77"/>
      <c r="P1" s="72"/>
    </row>
    <row r="2" ht="43.5" customHeight="1" spans="1:16">
      <c r="A2" s="14" t="s">
        <v>261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8.75" customHeight="1" spans="1:16">
      <c r="A3" s="74" t="s">
        <v>184</v>
      </c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ht="21.75" customHeight="1" spans="1:16">
      <c r="A4" s="67" t="s">
        <v>139</v>
      </c>
      <c r="B4" s="68"/>
      <c r="C4" s="69"/>
      <c r="D4" s="36" t="s">
        <v>124</v>
      </c>
      <c r="E4" s="18" t="s">
        <v>95</v>
      </c>
      <c r="F4" s="18" t="s">
        <v>262</v>
      </c>
      <c r="G4" s="18" t="s">
        <v>263</v>
      </c>
      <c r="H4" s="18" t="s">
        <v>264</v>
      </c>
      <c r="I4" s="18" t="s">
        <v>265</v>
      </c>
      <c r="J4" s="18" t="s">
        <v>266</v>
      </c>
      <c r="K4" s="18" t="s">
        <v>267</v>
      </c>
      <c r="L4" s="18" t="s">
        <v>268</v>
      </c>
      <c r="M4" s="18" t="s">
        <v>269</v>
      </c>
      <c r="N4" s="18" t="s">
        <v>270</v>
      </c>
      <c r="O4" s="18" t="s">
        <v>271</v>
      </c>
      <c r="P4" s="36" t="s">
        <v>272</v>
      </c>
    </row>
    <row r="5" customHeight="1" spans="1:16">
      <c r="A5" s="36" t="s">
        <v>125</v>
      </c>
      <c r="B5" s="36" t="s">
        <v>126</v>
      </c>
      <c r="C5" s="36" t="s">
        <v>127</v>
      </c>
      <c r="D5" s="3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8"/>
    </row>
    <row r="6" s="1" customFormat="1" ht="23.25" customHeight="1" spans="1:16">
      <c r="A6" s="47"/>
      <c r="B6" s="47"/>
      <c r="C6" s="47"/>
      <c r="D6" s="48" t="s">
        <v>128</v>
      </c>
      <c r="E6" s="33">
        <f t="shared" ref="E6:P6" si="0">E7</f>
        <v>3.81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3.81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33"/>
      <c r="O6" s="33">
        <f t="shared" si="0"/>
        <v>0</v>
      </c>
      <c r="P6" s="39">
        <f t="shared" si="0"/>
        <v>0</v>
      </c>
    </row>
    <row r="7" ht="23.25" customHeight="1" spans="1:16">
      <c r="A7" s="47" t="s">
        <v>129</v>
      </c>
      <c r="B7" s="47"/>
      <c r="C7" s="47"/>
      <c r="D7" s="48" t="s">
        <v>130</v>
      </c>
      <c r="E7" s="33">
        <f t="shared" ref="E7:P7" si="1">E8</f>
        <v>3.81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3.81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/>
      <c r="O7" s="33">
        <f t="shared" si="1"/>
        <v>0</v>
      </c>
      <c r="P7" s="39">
        <f t="shared" si="1"/>
        <v>0</v>
      </c>
    </row>
    <row r="8" ht="23.25" customHeight="1" spans="1:16">
      <c r="A8" s="47" t="s">
        <v>131</v>
      </c>
      <c r="B8" s="47" t="s">
        <v>132</v>
      </c>
      <c r="C8" s="47" t="s">
        <v>133</v>
      </c>
      <c r="D8" s="48" t="s">
        <v>134</v>
      </c>
      <c r="E8" s="33">
        <v>3.81</v>
      </c>
      <c r="F8" s="33">
        <v>0</v>
      </c>
      <c r="G8" s="33">
        <v>0</v>
      </c>
      <c r="H8" s="33">
        <v>0</v>
      </c>
      <c r="I8" s="33">
        <v>0</v>
      </c>
      <c r="J8" s="33">
        <v>3.81</v>
      </c>
      <c r="K8" s="33">
        <v>0</v>
      </c>
      <c r="L8" s="33">
        <v>0</v>
      </c>
      <c r="M8" s="33">
        <v>0</v>
      </c>
      <c r="N8" s="33"/>
      <c r="O8" s="33">
        <v>0</v>
      </c>
      <c r="P8" s="39">
        <v>0</v>
      </c>
    </row>
  </sheetData>
  <sheetProtection formatCells="0" formatColumns="0" formatRows="0"/>
  <mergeCells count="17">
    <mergeCell ref="A1:D1"/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workbookViewId="0">
      <selection activeCell="G8" sqref="G8"/>
    </sheetView>
  </sheetViews>
  <sheetFormatPr defaultColWidth="9" defaultRowHeight="14.25" outlineLevelRow="7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273</v>
      </c>
      <c r="B1" s="2"/>
      <c r="C1" s="2"/>
      <c r="D1" s="2"/>
      <c r="E1" s="64"/>
      <c r="F1" s="64"/>
      <c r="G1" s="64"/>
      <c r="H1" s="64"/>
      <c r="I1" s="64"/>
      <c r="J1" s="72"/>
    </row>
    <row r="2" ht="54" customHeight="1" spans="1:10">
      <c r="A2" s="14" t="s">
        <v>274</v>
      </c>
      <c r="B2" s="14"/>
      <c r="C2" s="14"/>
      <c r="D2" s="14"/>
      <c r="E2" s="14"/>
      <c r="F2" s="14"/>
      <c r="G2" s="14"/>
      <c r="H2" s="14"/>
      <c r="I2" s="14"/>
      <c r="J2" s="14"/>
    </row>
    <row r="3" ht="19.5" customHeight="1" spans="1:10">
      <c r="A3" s="65" t="s">
        <v>8</v>
      </c>
      <c r="B3" s="66"/>
      <c r="C3" s="66"/>
      <c r="D3" s="66"/>
      <c r="E3" s="66"/>
      <c r="F3" s="66"/>
      <c r="G3" s="64"/>
      <c r="H3" s="64"/>
      <c r="I3" s="64"/>
      <c r="J3" s="73" t="s">
        <v>116</v>
      </c>
    </row>
    <row r="4" ht="21.75" customHeight="1" spans="1:10">
      <c r="A4" s="67" t="s">
        <v>139</v>
      </c>
      <c r="B4" s="68"/>
      <c r="C4" s="69"/>
      <c r="D4" s="36" t="s">
        <v>154</v>
      </c>
      <c r="E4" s="18" t="s">
        <v>95</v>
      </c>
      <c r="F4" s="18" t="s">
        <v>275</v>
      </c>
      <c r="G4" s="18" t="s">
        <v>269</v>
      </c>
      <c r="H4" s="18" t="s">
        <v>271</v>
      </c>
      <c r="I4" s="18" t="s">
        <v>276</v>
      </c>
      <c r="J4" s="18" t="s">
        <v>272</v>
      </c>
    </row>
    <row r="5" customHeight="1" spans="1:10">
      <c r="A5" s="70" t="s">
        <v>125</v>
      </c>
      <c r="B5" s="70" t="s">
        <v>126</v>
      </c>
      <c r="C5" s="70" t="s">
        <v>127</v>
      </c>
      <c r="D5" s="38"/>
      <c r="E5" s="29"/>
      <c r="F5" s="29"/>
      <c r="G5" s="29"/>
      <c r="H5" s="29"/>
      <c r="I5" s="29"/>
      <c r="J5" s="29"/>
    </row>
    <row r="6" s="1" customFormat="1" ht="23.25" customHeight="1" spans="1:10">
      <c r="A6" s="71"/>
      <c r="B6" s="71"/>
      <c r="C6" s="71"/>
      <c r="D6" s="48" t="s">
        <v>128</v>
      </c>
      <c r="E6" s="33">
        <f t="shared" ref="E6:J6" si="0">E7</f>
        <v>3.81</v>
      </c>
      <c r="F6" s="33">
        <f t="shared" si="0"/>
        <v>3.81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9">
        <f t="shared" si="0"/>
        <v>0</v>
      </c>
    </row>
    <row r="7" ht="23.25" customHeight="1" spans="1:10">
      <c r="A7" s="71" t="s">
        <v>129</v>
      </c>
      <c r="B7" s="71"/>
      <c r="C7" s="71"/>
      <c r="D7" s="48" t="s">
        <v>277</v>
      </c>
      <c r="E7" s="33">
        <f t="shared" ref="E7:J7" si="1">E8</f>
        <v>3.81</v>
      </c>
      <c r="F7" s="33">
        <f t="shared" si="1"/>
        <v>3.81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9">
        <f t="shared" si="1"/>
        <v>0</v>
      </c>
    </row>
    <row r="8" ht="23.25" customHeight="1" spans="1:10">
      <c r="A8" s="71" t="s">
        <v>131</v>
      </c>
      <c r="B8" s="71" t="s">
        <v>132</v>
      </c>
      <c r="C8" s="71" t="s">
        <v>133</v>
      </c>
      <c r="D8" s="48" t="s">
        <v>134</v>
      </c>
      <c r="E8" s="33">
        <v>3.81</v>
      </c>
      <c r="F8" s="33">
        <v>3.81</v>
      </c>
      <c r="G8" s="33">
        <v>0</v>
      </c>
      <c r="H8" s="33">
        <v>0</v>
      </c>
      <c r="I8" s="33">
        <v>0</v>
      </c>
      <c r="J8" s="39">
        <v>0</v>
      </c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278</v>
      </c>
      <c r="B1" s="2"/>
      <c r="C1" s="2"/>
      <c r="D1" s="2"/>
      <c r="E1" s="40"/>
      <c r="F1" s="40"/>
      <c r="G1" s="40"/>
    </row>
    <row r="2" ht="39.75" customHeight="1" spans="1:7">
      <c r="A2" s="14" t="s">
        <v>279</v>
      </c>
      <c r="B2" s="14"/>
      <c r="C2" s="14"/>
      <c r="D2" s="14"/>
      <c r="E2" s="14"/>
      <c r="F2" s="14"/>
      <c r="G2" s="14"/>
    </row>
    <row r="3" ht="18.75" customHeight="1" spans="1:7">
      <c r="A3" s="15" t="s">
        <v>8</v>
      </c>
      <c r="B3" s="16"/>
      <c r="C3" s="16"/>
      <c r="D3" s="16"/>
      <c r="E3" s="16"/>
      <c r="F3" s="16"/>
      <c r="G3" s="35" t="s">
        <v>116</v>
      </c>
    </row>
    <row r="4" ht="18" customHeight="1" spans="1:7">
      <c r="A4" s="41" t="s">
        <v>139</v>
      </c>
      <c r="B4" s="42"/>
      <c r="C4" s="43"/>
      <c r="D4" s="36" t="s">
        <v>124</v>
      </c>
      <c r="E4" s="41" t="s">
        <v>280</v>
      </c>
      <c r="F4" s="42"/>
      <c r="G4" s="43"/>
    </row>
    <row r="5" ht="39" customHeight="1" spans="1:7">
      <c r="A5" s="18" t="s">
        <v>125</v>
      </c>
      <c r="B5" s="18" t="s">
        <v>126</v>
      </c>
      <c r="C5" s="18" t="s">
        <v>127</v>
      </c>
      <c r="D5" s="37"/>
      <c r="E5" s="63" t="s">
        <v>128</v>
      </c>
      <c r="F5" s="63" t="s">
        <v>118</v>
      </c>
      <c r="G5" s="63" t="s">
        <v>119</v>
      </c>
    </row>
    <row r="6" ht="21" customHeight="1" spans="1:7">
      <c r="A6" s="29"/>
      <c r="B6" s="29"/>
      <c r="C6" s="29"/>
      <c r="D6" s="38"/>
      <c r="E6" s="63"/>
      <c r="F6" s="63"/>
      <c r="G6" s="63"/>
    </row>
    <row r="7" s="1" customFormat="1" ht="21.75" customHeight="1" spans="1:7">
      <c r="A7" s="47"/>
      <c r="B7" s="47"/>
      <c r="C7" s="47"/>
      <c r="D7" s="48"/>
      <c r="E7" s="11"/>
      <c r="F7" s="11"/>
      <c r="G7" s="11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281</v>
      </c>
      <c r="B1" s="2"/>
      <c r="C1" s="2"/>
      <c r="D1" s="2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2"/>
      <c r="S1" s="49"/>
    </row>
    <row r="2" ht="41.25" customHeight="1" spans="1:19">
      <c r="A2" s="14" t="s">
        <v>282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customHeight="1" spans="1:19">
      <c r="A3" s="51" t="s">
        <v>8</v>
      </c>
      <c r="B3" s="52"/>
      <c r="C3" s="52"/>
      <c r="D3" s="52"/>
      <c r="E3" s="52"/>
      <c r="F3" s="52"/>
      <c r="G3" s="52"/>
      <c r="H3" s="52"/>
      <c r="I3" s="52"/>
      <c r="J3" s="40"/>
      <c r="K3" s="40"/>
      <c r="L3" s="40"/>
      <c r="M3" s="40"/>
      <c r="N3" s="40"/>
      <c r="O3" s="40"/>
      <c r="P3" s="40"/>
      <c r="Q3" s="40"/>
      <c r="R3" s="12"/>
      <c r="S3" s="35" t="s">
        <v>116</v>
      </c>
    </row>
    <row r="4" customHeight="1" spans="1:19">
      <c r="A4" s="41" t="s">
        <v>139</v>
      </c>
      <c r="B4" s="42"/>
      <c r="C4" s="43"/>
      <c r="D4" s="36" t="s">
        <v>154</v>
      </c>
      <c r="E4" s="18" t="s">
        <v>140</v>
      </c>
      <c r="F4" s="18" t="s">
        <v>155</v>
      </c>
      <c r="G4" s="44" t="s">
        <v>156</v>
      </c>
      <c r="H4" s="18" t="s">
        <v>157</v>
      </c>
      <c r="I4" s="18" t="s">
        <v>158</v>
      </c>
      <c r="J4" s="18" t="s">
        <v>159</v>
      </c>
      <c r="K4" s="18" t="s">
        <v>160</v>
      </c>
      <c r="L4" s="18" t="s">
        <v>161</v>
      </c>
      <c r="M4" s="18" t="s">
        <v>162</v>
      </c>
      <c r="N4" s="18" t="s">
        <v>144</v>
      </c>
      <c r="O4" s="18" t="s">
        <v>163</v>
      </c>
      <c r="P4" s="18" t="s">
        <v>164</v>
      </c>
      <c r="Q4" s="18" t="s">
        <v>283</v>
      </c>
      <c r="R4" s="18" t="s">
        <v>147</v>
      </c>
      <c r="S4" s="18" t="s">
        <v>151</v>
      </c>
    </row>
    <row r="5" customHeight="1" spans="1:19">
      <c r="A5" s="18" t="s">
        <v>125</v>
      </c>
      <c r="B5" s="18" t="s">
        <v>126</v>
      </c>
      <c r="C5" s="18" t="s">
        <v>127</v>
      </c>
      <c r="D5" s="37"/>
      <c r="E5" s="24"/>
      <c r="F5" s="24"/>
      <c r="G5" s="4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customHeight="1" spans="1:19">
      <c r="A6" s="29"/>
      <c r="B6" s="29"/>
      <c r="C6" s="29"/>
      <c r="D6" s="38"/>
      <c r="E6" s="29"/>
      <c r="F6" s="29"/>
      <c r="G6" s="4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="1" customFormat="1" ht="21.75" customHeight="1" spans="1:19">
      <c r="A7" s="47"/>
      <c r="B7" s="47"/>
      <c r="C7" s="47"/>
      <c r="D7" s="4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9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284</v>
      </c>
      <c r="B1" s="2"/>
      <c r="C1" s="2"/>
      <c r="D1" s="2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2"/>
      <c r="Q1" s="3"/>
      <c r="R1" s="3"/>
    </row>
    <row r="2" ht="39.75" customHeight="1" spans="1:18">
      <c r="A2" s="14" t="s">
        <v>285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18.75" customHeight="1" spans="1:18">
      <c r="A3" s="15" t="s">
        <v>8</v>
      </c>
      <c r="B3" s="16"/>
      <c r="C3" s="16"/>
      <c r="D3" s="16"/>
      <c r="E3" s="16"/>
      <c r="F3" s="16"/>
      <c r="G3" s="16"/>
      <c r="H3" s="16"/>
      <c r="I3" s="16"/>
      <c r="J3" s="40"/>
      <c r="K3" s="40"/>
      <c r="L3" s="40"/>
      <c r="M3" s="40"/>
      <c r="N3" s="40"/>
      <c r="O3" s="40"/>
      <c r="P3" s="12"/>
      <c r="Q3" s="3"/>
      <c r="R3" s="35" t="s">
        <v>116</v>
      </c>
    </row>
    <row r="4" ht="18" customHeight="1" spans="1:18">
      <c r="A4" s="41" t="s">
        <v>139</v>
      </c>
      <c r="B4" s="42"/>
      <c r="C4" s="43"/>
      <c r="D4" s="36" t="s">
        <v>124</v>
      </c>
      <c r="E4" s="18" t="s">
        <v>140</v>
      </c>
      <c r="F4" s="41" t="s">
        <v>118</v>
      </c>
      <c r="G4" s="42"/>
      <c r="H4" s="42"/>
      <c r="I4" s="43"/>
      <c r="J4" s="41" t="s">
        <v>119</v>
      </c>
      <c r="K4" s="42"/>
      <c r="L4" s="42"/>
      <c r="M4" s="42"/>
      <c r="N4" s="42"/>
      <c r="O4" s="42"/>
      <c r="P4" s="42"/>
      <c r="Q4" s="61"/>
      <c r="R4" s="62" t="s">
        <v>141</v>
      </c>
    </row>
    <row r="5" ht="39" customHeight="1" spans="1:18">
      <c r="A5" s="18" t="s">
        <v>125</v>
      </c>
      <c r="B5" s="18" t="s">
        <v>126</v>
      </c>
      <c r="C5" s="18" t="s">
        <v>127</v>
      </c>
      <c r="D5" s="37"/>
      <c r="E5" s="24"/>
      <c r="F5" s="18" t="s">
        <v>128</v>
      </c>
      <c r="G5" s="18" t="s">
        <v>142</v>
      </c>
      <c r="H5" s="18" t="s">
        <v>143</v>
      </c>
      <c r="I5" s="18" t="s">
        <v>144</v>
      </c>
      <c r="J5" s="18" t="s">
        <v>128</v>
      </c>
      <c r="K5" s="36" t="s">
        <v>286</v>
      </c>
      <c r="L5" s="36" t="s">
        <v>146</v>
      </c>
      <c r="M5" s="36" t="s">
        <v>147</v>
      </c>
      <c r="N5" s="36" t="s">
        <v>148</v>
      </c>
      <c r="O5" s="36" t="s">
        <v>149</v>
      </c>
      <c r="P5" s="36" t="s">
        <v>287</v>
      </c>
      <c r="Q5" s="62" t="s">
        <v>151</v>
      </c>
      <c r="R5" s="62"/>
    </row>
    <row r="6" ht="21" customHeight="1" spans="1:18">
      <c r="A6" s="29"/>
      <c r="B6" s="29"/>
      <c r="C6" s="29"/>
      <c r="D6" s="38"/>
      <c r="E6" s="29"/>
      <c r="F6" s="29"/>
      <c r="G6" s="29"/>
      <c r="H6" s="29"/>
      <c r="I6" s="29"/>
      <c r="J6" s="29"/>
      <c r="K6" s="38"/>
      <c r="L6" s="38"/>
      <c r="M6" s="38"/>
      <c r="N6" s="38"/>
      <c r="O6" s="38"/>
      <c r="P6" s="38"/>
      <c r="Q6" s="62"/>
      <c r="R6" s="62"/>
    </row>
    <row r="7" s="1" customFormat="1" ht="21.75" customHeight="1" spans="1:18">
      <c r="A7" s="47"/>
      <c r="B7" s="47"/>
      <c r="C7" s="47"/>
      <c r="D7" s="48"/>
      <c r="E7" s="33"/>
      <c r="F7" s="33"/>
      <c r="G7" s="33"/>
      <c r="H7" s="33"/>
      <c r="I7" s="33"/>
      <c r="J7" s="39"/>
      <c r="K7" s="39"/>
      <c r="L7" s="39"/>
      <c r="M7" s="39"/>
      <c r="N7" s="39"/>
      <c r="O7" s="39"/>
      <c r="P7" s="39"/>
      <c r="Q7" s="39"/>
      <c r="R7" s="39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288</v>
      </c>
      <c r="B1" s="2"/>
      <c r="C1" s="2"/>
      <c r="D1" s="2"/>
      <c r="E1" s="40"/>
      <c r="F1" s="40"/>
      <c r="G1" s="40"/>
      <c r="H1" s="40"/>
      <c r="I1" s="40"/>
    </row>
    <row r="2" ht="39.75" customHeight="1" spans="1:9">
      <c r="A2" s="14" t="s">
        <v>289</v>
      </c>
      <c r="B2" s="14"/>
      <c r="C2" s="14"/>
      <c r="D2" s="14"/>
      <c r="E2" s="14"/>
      <c r="F2" s="14"/>
      <c r="G2" s="14"/>
      <c r="H2" s="14"/>
      <c r="I2" s="14"/>
    </row>
    <row r="3" ht="18.75" customHeight="1" spans="1:9">
      <c r="A3" s="15" t="s">
        <v>8</v>
      </c>
      <c r="B3" s="16"/>
      <c r="C3" s="16"/>
      <c r="D3" s="16"/>
      <c r="E3" s="16"/>
      <c r="F3" s="16"/>
      <c r="G3" s="16"/>
      <c r="H3" s="16"/>
      <c r="I3" s="35" t="s">
        <v>116</v>
      </c>
    </row>
    <row r="4" ht="18" customHeight="1" spans="1:9">
      <c r="A4" s="41" t="s">
        <v>139</v>
      </c>
      <c r="B4" s="42"/>
      <c r="C4" s="43"/>
      <c r="D4" s="36" t="s">
        <v>124</v>
      </c>
      <c r="E4" s="18" t="s">
        <v>140</v>
      </c>
      <c r="F4" s="41" t="s">
        <v>118</v>
      </c>
      <c r="G4" s="42"/>
      <c r="H4" s="43"/>
      <c r="I4" s="57" t="s">
        <v>119</v>
      </c>
    </row>
    <row r="5" ht="39" customHeight="1" spans="1:9">
      <c r="A5" s="18" t="s">
        <v>125</v>
      </c>
      <c r="B5" s="18" t="s">
        <v>126</v>
      </c>
      <c r="C5" s="18" t="s">
        <v>127</v>
      </c>
      <c r="D5" s="37"/>
      <c r="E5" s="24"/>
      <c r="F5" s="18" t="s">
        <v>128</v>
      </c>
      <c r="G5" s="18" t="s">
        <v>188</v>
      </c>
      <c r="H5" s="18" t="s">
        <v>181</v>
      </c>
      <c r="I5" s="58"/>
    </row>
    <row r="6" ht="21" customHeight="1" spans="1:9">
      <c r="A6" s="29"/>
      <c r="B6" s="29"/>
      <c r="C6" s="29"/>
      <c r="D6" s="38"/>
      <c r="E6" s="29"/>
      <c r="F6" s="29"/>
      <c r="G6" s="29"/>
      <c r="H6" s="29"/>
      <c r="I6" s="59"/>
    </row>
    <row r="7" ht="21.75" customHeight="1" spans="1:9">
      <c r="A7" s="47"/>
      <c r="B7" s="47"/>
      <c r="C7" s="47"/>
      <c r="D7" s="48"/>
      <c r="E7" s="33"/>
      <c r="F7" s="33"/>
      <c r="G7" s="56"/>
      <c r="H7" s="33"/>
      <c r="I7" s="60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topLeftCell="A4" workbookViewId="0">
      <selection activeCell="E16" sqref="E16"/>
    </sheetView>
  </sheetViews>
  <sheetFormatPr defaultColWidth="9" defaultRowHeight="14.25" outlineLevelCol="7"/>
  <cols>
    <col min="1" max="1" width="40.5" customWidth="1"/>
    <col min="2" max="2" width="16.875" customWidth="1"/>
    <col min="3" max="3" width="23.62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12"/>
      <c r="G1" s="3"/>
      <c r="H1" s="7"/>
    </row>
    <row r="2" ht="37.5" customHeight="1" spans="1:8">
      <c r="A2" s="108" t="s">
        <v>7</v>
      </c>
      <c r="B2" s="108"/>
      <c r="C2" s="108"/>
      <c r="D2" s="108"/>
      <c r="E2" s="108"/>
      <c r="F2" s="108"/>
      <c r="G2" s="108"/>
      <c r="H2" s="108"/>
    </row>
    <row r="3" ht="25.5" customHeight="1" spans="1:8">
      <c r="A3" s="51" t="s">
        <v>8</v>
      </c>
      <c r="B3" s="52"/>
      <c r="C3" s="52"/>
      <c r="D3" s="2"/>
      <c r="E3" s="2"/>
      <c r="F3" s="12"/>
      <c r="G3" s="3"/>
      <c r="H3" s="109" t="s">
        <v>9</v>
      </c>
    </row>
    <row r="4" customHeight="1" spans="1:8">
      <c r="A4" s="86" t="s">
        <v>10</v>
      </c>
      <c r="B4" s="86"/>
      <c r="C4" s="86" t="s">
        <v>11</v>
      </c>
      <c r="D4" s="79"/>
      <c r="E4" s="79"/>
      <c r="F4" s="79"/>
      <c r="G4" s="150"/>
      <c r="H4" s="110"/>
    </row>
    <row r="5" ht="21.75" customHeight="1" spans="1:8">
      <c r="A5" s="80" t="s">
        <v>12</v>
      </c>
      <c r="B5" s="18" t="s">
        <v>13</v>
      </c>
      <c r="C5" s="80" t="s">
        <v>14</v>
      </c>
      <c r="D5" s="18" t="s">
        <v>13</v>
      </c>
      <c r="E5" s="80" t="s">
        <v>15</v>
      </c>
      <c r="F5" s="18" t="s">
        <v>13</v>
      </c>
      <c r="G5" s="70" t="s">
        <v>16</v>
      </c>
      <c r="H5" s="18" t="s">
        <v>13</v>
      </c>
    </row>
    <row r="6" s="1" customFormat="1" ht="18.75" customHeight="1" spans="1:8">
      <c r="A6" s="114" t="s">
        <v>17</v>
      </c>
      <c r="B6" s="115">
        <v>602.97</v>
      </c>
      <c r="C6" s="116" t="s">
        <v>18</v>
      </c>
      <c r="D6" s="115">
        <v>602.97</v>
      </c>
      <c r="E6" s="116" t="s">
        <v>19</v>
      </c>
      <c r="F6" s="115">
        <v>602.97</v>
      </c>
      <c r="G6" s="114" t="s">
        <v>20</v>
      </c>
      <c r="H6" s="115">
        <v>463.84</v>
      </c>
    </row>
    <row r="7" s="1" customFormat="1" ht="18.75" customHeight="1" spans="1:8">
      <c r="A7" s="114" t="s">
        <v>21</v>
      </c>
      <c r="B7" s="115">
        <v>602.97</v>
      </c>
      <c r="C7" s="116" t="s">
        <v>22</v>
      </c>
      <c r="D7" s="115">
        <v>0</v>
      </c>
      <c r="E7" s="116" t="s">
        <v>23</v>
      </c>
      <c r="F7" s="115">
        <v>463.84</v>
      </c>
      <c r="G7" s="114" t="s">
        <v>24</v>
      </c>
      <c r="H7" s="115">
        <v>135.32</v>
      </c>
    </row>
    <row r="8" s="1" customFormat="1" ht="18.75" customHeight="1" spans="1:8">
      <c r="A8" s="114" t="s">
        <v>25</v>
      </c>
      <c r="B8" s="115"/>
      <c r="C8" s="116" t="s">
        <v>26</v>
      </c>
      <c r="D8" s="115">
        <v>0</v>
      </c>
      <c r="E8" s="116" t="s">
        <v>27</v>
      </c>
      <c r="F8" s="115">
        <v>135.32</v>
      </c>
      <c r="G8" s="114" t="s">
        <v>28</v>
      </c>
      <c r="H8" s="115"/>
    </row>
    <row r="9" s="1" customFormat="1" ht="18.75" customHeight="1" spans="1:8">
      <c r="A9" s="114" t="s">
        <v>29</v>
      </c>
      <c r="B9" s="115">
        <v>0</v>
      </c>
      <c r="C9" s="116" t="s">
        <v>30</v>
      </c>
      <c r="D9" s="115">
        <v>0</v>
      </c>
      <c r="E9" s="116" t="s">
        <v>31</v>
      </c>
      <c r="F9" s="115">
        <v>3.81</v>
      </c>
      <c r="G9" s="114" t="s">
        <v>32</v>
      </c>
      <c r="H9" s="115">
        <v>0</v>
      </c>
    </row>
    <row r="10" s="1" customFormat="1" ht="18.75" customHeight="1" spans="1:8">
      <c r="A10" s="114" t="s">
        <v>33</v>
      </c>
      <c r="B10" s="115">
        <v>0</v>
      </c>
      <c r="C10" s="116" t="s">
        <v>34</v>
      </c>
      <c r="D10" s="115">
        <v>0</v>
      </c>
      <c r="E10" s="121" t="s">
        <v>35</v>
      </c>
      <c r="F10" s="39"/>
      <c r="G10" s="114" t="s">
        <v>36</v>
      </c>
      <c r="H10" s="115">
        <v>0</v>
      </c>
    </row>
    <row r="11" s="1" customFormat="1" ht="18.75" customHeight="1" spans="1:8">
      <c r="A11" s="114" t="s">
        <v>37</v>
      </c>
      <c r="B11" s="115">
        <v>0</v>
      </c>
      <c r="C11" s="116" t="s">
        <v>38</v>
      </c>
      <c r="D11" s="115">
        <v>0</v>
      </c>
      <c r="E11" s="121" t="s">
        <v>39</v>
      </c>
      <c r="F11" s="39"/>
      <c r="G11" s="114" t="s">
        <v>40</v>
      </c>
      <c r="H11" s="115">
        <v>0</v>
      </c>
    </row>
    <row r="12" s="1" customFormat="1" ht="18.75" customHeight="1" spans="1:8">
      <c r="A12" s="121" t="s">
        <v>41</v>
      </c>
      <c r="B12" s="39"/>
      <c r="C12" s="116" t="s">
        <v>42</v>
      </c>
      <c r="D12" s="115">
        <v>0</v>
      </c>
      <c r="E12" s="121" t="s">
        <v>43</v>
      </c>
      <c r="F12" s="115">
        <v>0</v>
      </c>
      <c r="G12" s="114" t="s">
        <v>44</v>
      </c>
      <c r="H12" s="115">
        <v>0</v>
      </c>
    </row>
    <row r="13" s="1" customFormat="1" ht="18.75" customHeight="1" spans="1:8">
      <c r="A13" s="121" t="s">
        <v>45</v>
      </c>
      <c r="B13" s="39">
        <v>0</v>
      </c>
      <c r="C13" s="116" t="s">
        <v>46</v>
      </c>
      <c r="D13" s="115">
        <v>0</v>
      </c>
      <c r="E13" s="114" t="s">
        <v>47</v>
      </c>
      <c r="F13" s="115">
        <v>0</v>
      </c>
      <c r="G13" s="114" t="s">
        <v>48</v>
      </c>
      <c r="H13" s="115">
        <v>0</v>
      </c>
    </row>
    <row r="14" s="1" customFormat="1" ht="18.75" customHeight="1" spans="1:8">
      <c r="A14" s="121" t="s">
        <v>49</v>
      </c>
      <c r="B14" s="39">
        <v>0</v>
      </c>
      <c r="C14" s="116" t="s">
        <v>50</v>
      </c>
      <c r="D14" s="115">
        <v>0</v>
      </c>
      <c r="E14" s="114" t="s">
        <v>51</v>
      </c>
      <c r="F14" s="115">
        <v>0</v>
      </c>
      <c r="G14" s="114" t="s">
        <v>52</v>
      </c>
      <c r="H14" s="115">
        <v>3.81</v>
      </c>
    </row>
    <row r="15" s="1" customFormat="1" ht="18.75" customHeight="1" spans="1:8">
      <c r="A15" s="121" t="s">
        <v>53</v>
      </c>
      <c r="B15" s="39"/>
      <c r="C15" s="116" t="s">
        <v>54</v>
      </c>
      <c r="D15" s="115">
        <v>0</v>
      </c>
      <c r="E15" s="114" t="s">
        <v>55</v>
      </c>
      <c r="F15" s="115"/>
      <c r="G15" s="114" t="s">
        <v>56</v>
      </c>
      <c r="H15" s="115">
        <v>0</v>
      </c>
    </row>
    <row r="16" s="1" customFormat="1" ht="18.75" customHeight="1" spans="1:8">
      <c r="A16" s="121" t="s">
        <v>57</v>
      </c>
      <c r="B16" s="39">
        <v>0</v>
      </c>
      <c r="C16" s="151" t="s">
        <v>58</v>
      </c>
      <c r="D16" s="115">
        <v>0</v>
      </c>
      <c r="E16" s="114" t="s">
        <v>59</v>
      </c>
      <c r="F16" s="115">
        <v>0</v>
      </c>
      <c r="G16" s="114" t="s">
        <v>60</v>
      </c>
      <c r="H16" s="115">
        <v>0</v>
      </c>
    </row>
    <row r="17" s="1" customFormat="1" ht="18.75" customHeight="1" spans="1:8">
      <c r="A17" s="121" t="s">
        <v>61</v>
      </c>
      <c r="B17" s="39">
        <v>0</v>
      </c>
      <c r="C17" s="152" t="s">
        <v>62</v>
      </c>
      <c r="D17" s="39">
        <v>0</v>
      </c>
      <c r="E17" s="114" t="s">
        <v>63</v>
      </c>
      <c r="F17" s="115">
        <v>0</v>
      </c>
      <c r="G17" s="114" t="s">
        <v>64</v>
      </c>
      <c r="H17" s="115">
        <v>0</v>
      </c>
    </row>
    <row r="18" s="1" customFormat="1" ht="18.75" customHeight="1" spans="1:8">
      <c r="A18" s="121" t="s">
        <v>65</v>
      </c>
      <c r="B18" s="39">
        <v>0</v>
      </c>
      <c r="C18" s="152" t="s">
        <v>66</v>
      </c>
      <c r="D18" s="39">
        <v>0</v>
      </c>
      <c r="E18" s="114"/>
      <c r="F18" s="115"/>
      <c r="G18" s="153" t="s">
        <v>67</v>
      </c>
      <c r="H18" s="115">
        <v>0</v>
      </c>
    </row>
    <row r="19" s="1" customFormat="1" ht="18.75" customHeight="1" spans="1:8">
      <c r="A19" s="121" t="s">
        <v>68</v>
      </c>
      <c r="B19" s="39">
        <v>0</v>
      </c>
      <c r="C19" s="152" t="s">
        <v>69</v>
      </c>
      <c r="D19" s="39">
        <v>0</v>
      </c>
      <c r="E19" s="114"/>
      <c r="F19" s="154"/>
      <c r="G19" s="155" t="s">
        <v>70</v>
      </c>
      <c r="H19" s="156">
        <v>0</v>
      </c>
    </row>
    <row r="20" s="1" customFormat="1" ht="18.75" customHeight="1" spans="1:8">
      <c r="A20" s="121" t="s">
        <v>71</v>
      </c>
      <c r="B20" s="39"/>
      <c r="C20" s="152" t="s">
        <v>72</v>
      </c>
      <c r="D20" s="39">
        <v>0</v>
      </c>
      <c r="E20" s="155"/>
      <c r="F20" s="154"/>
      <c r="G20" s="153"/>
      <c r="H20" s="156"/>
    </row>
    <row r="21" s="1" customFormat="1" ht="18.75" customHeight="1" spans="1:8">
      <c r="A21" s="121" t="s">
        <v>73</v>
      </c>
      <c r="B21" s="39">
        <v>0</v>
      </c>
      <c r="C21" s="152" t="s">
        <v>74</v>
      </c>
      <c r="D21" s="39">
        <v>0</v>
      </c>
      <c r="E21" s="157"/>
      <c r="F21" s="154"/>
      <c r="G21" s="155"/>
      <c r="H21" s="158"/>
    </row>
    <row r="22" s="1" customFormat="1" ht="18.75" customHeight="1" spans="1:8">
      <c r="A22" s="121" t="s">
        <v>75</v>
      </c>
      <c r="B22" s="39">
        <v>0</v>
      </c>
      <c r="C22" s="152" t="s">
        <v>76</v>
      </c>
      <c r="D22" s="39">
        <v>0</v>
      </c>
      <c r="E22" s="114" t="s">
        <v>77</v>
      </c>
      <c r="F22" s="39">
        <v>0</v>
      </c>
      <c r="G22" s="114"/>
      <c r="H22" s="159"/>
    </row>
    <row r="23" s="1" customFormat="1" ht="18.75" customHeight="1" spans="1:8">
      <c r="A23" s="121" t="s">
        <v>78</v>
      </c>
      <c r="B23" s="39">
        <v>0</v>
      </c>
      <c r="C23" s="160" t="s">
        <v>79</v>
      </c>
      <c r="D23" s="39">
        <v>0</v>
      </c>
      <c r="E23" s="116"/>
      <c r="F23" s="122"/>
      <c r="G23" s="121"/>
      <c r="H23" s="161"/>
    </row>
    <row r="24" s="1" customFormat="1" ht="18.75" customHeight="1" spans="1:8">
      <c r="A24" s="157"/>
      <c r="B24" s="154"/>
      <c r="C24" s="111" t="s">
        <v>80</v>
      </c>
      <c r="D24" s="39">
        <v>0</v>
      </c>
      <c r="E24" s="116"/>
      <c r="F24" s="115"/>
      <c r="G24" s="121"/>
      <c r="H24" s="159"/>
    </row>
    <row r="25" s="1" customFormat="1" ht="18.75" customHeight="1" spans="1:8">
      <c r="A25" s="157"/>
      <c r="B25" s="154"/>
      <c r="C25" s="111" t="s">
        <v>81</v>
      </c>
      <c r="D25" s="115">
        <v>0</v>
      </c>
      <c r="E25" s="116"/>
      <c r="F25" s="115"/>
      <c r="G25" s="121"/>
      <c r="H25" s="159"/>
    </row>
    <row r="26" s="1" customFormat="1" ht="18.75" customHeight="1" spans="1:8">
      <c r="A26" s="157"/>
      <c r="B26" s="154"/>
      <c r="C26" s="111" t="s">
        <v>82</v>
      </c>
      <c r="D26" s="115">
        <v>0</v>
      </c>
      <c r="E26" s="151"/>
      <c r="F26" s="115"/>
      <c r="G26" s="121"/>
      <c r="H26" s="159"/>
    </row>
    <row r="27" s="1" customFormat="1" ht="18.75" customHeight="1" spans="1:8">
      <c r="A27" s="121"/>
      <c r="B27" s="39"/>
      <c r="C27" s="111" t="s">
        <v>83</v>
      </c>
      <c r="D27" s="115">
        <v>0</v>
      </c>
      <c r="E27" s="116"/>
      <c r="F27" s="115"/>
      <c r="G27" s="121"/>
      <c r="H27" s="159"/>
    </row>
    <row r="28" s="1" customFormat="1" ht="18.75" customHeight="1" spans="1:8">
      <c r="A28" s="121"/>
      <c r="B28" s="39"/>
      <c r="C28" s="111" t="s">
        <v>84</v>
      </c>
      <c r="D28" s="115">
        <v>0</v>
      </c>
      <c r="E28" s="116"/>
      <c r="F28" s="39"/>
      <c r="G28" s="121"/>
      <c r="H28" s="159"/>
    </row>
    <row r="29" s="1" customFormat="1" ht="18.75" customHeight="1" spans="1:8">
      <c r="A29" s="121"/>
      <c r="B29" s="39"/>
      <c r="C29" s="111" t="s">
        <v>85</v>
      </c>
      <c r="D29" s="39">
        <v>0</v>
      </c>
      <c r="E29" s="151"/>
      <c r="F29" s="162"/>
      <c r="G29" s="121"/>
      <c r="H29" s="163"/>
    </row>
    <row r="30" ht="18.75" customHeight="1" spans="2:8">
      <c r="B30" s="164"/>
      <c r="C30" s="165"/>
      <c r="D30" s="166"/>
      <c r="F30" s="167"/>
      <c r="G30" s="168"/>
      <c r="H30" s="169"/>
    </row>
    <row r="31" s="1" customFormat="1" ht="18.75" customHeight="1" spans="1:8">
      <c r="A31" s="128" t="s">
        <v>86</v>
      </c>
      <c r="B31" s="115">
        <v>602.97</v>
      </c>
      <c r="C31" s="128" t="s">
        <v>87</v>
      </c>
      <c r="D31" s="115">
        <v>602.97</v>
      </c>
      <c r="E31" s="129" t="s">
        <v>87</v>
      </c>
      <c r="F31" s="115">
        <v>602.97</v>
      </c>
      <c r="G31" s="128" t="s">
        <v>87</v>
      </c>
      <c r="H31" s="115">
        <v>602.97</v>
      </c>
    </row>
    <row r="32" ht="18.75" customHeight="1" spans="1:8">
      <c r="A32" s="67" t="s">
        <v>88</v>
      </c>
      <c r="B32" s="164"/>
      <c r="C32" s="67" t="s">
        <v>88</v>
      </c>
      <c r="D32" s="170"/>
      <c r="E32" s="68" t="s">
        <v>88</v>
      </c>
      <c r="F32" s="167"/>
      <c r="G32" s="68" t="s">
        <v>88</v>
      </c>
      <c r="H32" s="169"/>
    </row>
    <row r="33" s="1" customFormat="1" ht="18.75" customHeight="1" spans="1:8">
      <c r="A33" s="128" t="s">
        <v>89</v>
      </c>
      <c r="B33" s="115">
        <v>602.97</v>
      </c>
      <c r="C33" s="171" t="s">
        <v>90</v>
      </c>
      <c r="D33" s="115">
        <v>602.97</v>
      </c>
      <c r="E33" s="129" t="s">
        <v>90</v>
      </c>
      <c r="F33" s="144">
        <v>602.97</v>
      </c>
      <c r="G33" s="129" t="s">
        <v>90</v>
      </c>
      <c r="H33" s="144">
        <v>602.97</v>
      </c>
    </row>
    <row r="34" spans="1:5">
      <c r="A34" s="172" t="s">
        <v>91</v>
      </c>
      <c r="B34" s="172"/>
      <c r="C34" s="172"/>
      <c r="D34" s="172"/>
      <c r="E34" s="172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showGridLines="0" showZeros="0" workbookViewId="0">
      <selection activeCell="A1" sqref="A1:D1"/>
    </sheetView>
  </sheetViews>
  <sheetFormatPr defaultColWidth="9" defaultRowHeight="14.25" outlineLevelRow="7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290</v>
      </c>
      <c r="B1" s="2"/>
      <c r="C1" s="2"/>
      <c r="D1" s="2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"/>
      <c r="Q1" s="49"/>
      <c r="R1" s="49"/>
    </row>
    <row r="2" ht="48" customHeight="1" spans="1:18">
      <c r="A2" s="14" t="s">
        <v>291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customHeight="1" spans="1:18">
      <c r="A3" s="51" t="s">
        <v>8</v>
      </c>
      <c r="B3" s="52"/>
      <c r="C3" s="52"/>
      <c r="D3" s="52"/>
      <c r="E3" s="52"/>
      <c r="F3" s="52"/>
      <c r="G3" s="52"/>
      <c r="H3" s="52"/>
      <c r="I3" s="52"/>
      <c r="J3" s="40"/>
      <c r="K3" s="40"/>
      <c r="L3" s="40"/>
      <c r="M3" s="40"/>
      <c r="N3" s="40"/>
      <c r="O3" s="40"/>
      <c r="P3" s="3"/>
      <c r="Q3" s="35" t="s">
        <v>116</v>
      </c>
      <c r="R3" s="35"/>
    </row>
    <row r="4" customHeight="1" spans="1:18">
      <c r="A4" s="41" t="s">
        <v>139</v>
      </c>
      <c r="B4" s="42"/>
      <c r="C4" s="43"/>
      <c r="D4" s="36" t="s">
        <v>124</v>
      </c>
      <c r="E4" s="18" t="s">
        <v>140</v>
      </c>
      <c r="F4" s="41" t="s">
        <v>118</v>
      </c>
      <c r="G4" s="42"/>
      <c r="H4" s="42"/>
      <c r="I4" s="43"/>
      <c r="J4" s="41" t="s">
        <v>119</v>
      </c>
      <c r="K4" s="42"/>
      <c r="L4" s="42"/>
      <c r="M4" s="42"/>
      <c r="N4" s="42"/>
      <c r="O4" s="42"/>
      <c r="P4" s="42"/>
      <c r="Q4" s="43"/>
      <c r="R4" s="54" t="s">
        <v>292</v>
      </c>
    </row>
    <row r="5" ht="33.75" customHeight="1" spans="1:18">
      <c r="A5" s="18" t="s">
        <v>125</v>
      </c>
      <c r="B5" s="18" t="s">
        <v>126</v>
      </c>
      <c r="C5" s="18" t="s">
        <v>127</v>
      </c>
      <c r="D5" s="37"/>
      <c r="E5" s="24"/>
      <c r="F5" s="18" t="s">
        <v>128</v>
      </c>
      <c r="G5" s="18" t="s">
        <v>142</v>
      </c>
      <c r="H5" s="18" t="s">
        <v>143</v>
      </c>
      <c r="I5" s="18" t="s">
        <v>144</v>
      </c>
      <c r="J5" s="18" t="s">
        <v>128</v>
      </c>
      <c r="K5" s="36" t="s">
        <v>286</v>
      </c>
      <c r="L5" s="36" t="s">
        <v>146</v>
      </c>
      <c r="M5" s="36" t="s">
        <v>147</v>
      </c>
      <c r="N5" s="36" t="s">
        <v>148</v>
      </c>
      <c r="O5" s="36" t="s">
        <v>149</v>
      </c>
      <c r="P5" s="36" t="s">
        <v>161</v>
      </c>
      <c r="Q5" s="36" t="s">
        <v>151</v>
      </c>
      <c r="R5" s="54"/>
    </row>
    <row r="6" customHeight="1" spans="1:18">
      <c r="A6" s="29"/>
      <c r="B6" s="29"/>
      <c r="C6" s="29"/>
      <c r="D6" s="38"/>
      <c r="E6" s="29"/>
      <c r="F6" s="29"/>
      <c r="G6" s="29"/>
      <c r="H6" s="29"/>
      <c r="I6" s="29"/>
      <c r="J6" s="29"/>
      <c r="K6" s="38"/>
      <c r="L6" s="38"/>
      <c r="M6" s="38"/>
      <c r="N6" s="38"/>
      <c r="O6" s="38"/>
      <c r="P6" s="38"/>
      <c r="Q6" s="38"/>
      <c r="R6" s="54"/>
    </row>
    <row r="7" s="50" customFormat="1" ht="21" customHeight="1" spans="1:18">
      <c r="A7" s="47"/>
      <c r="B7" s="47"/>
      <c r="C7" s="47"/>
      <c r="D7" s="48"/>
      <c r="E7" s="39"/>
      <c r="F7" s="39"/>
      <c r="G7" s="39"/>
      <c r="H7" s="39"/>
      <c r="I7" s="39"/>
      <c r="J7" s="39"/>
      <c r="K7" s="39"/>
      <c r="L7" s="33"/>
      <c r="M7" s="33"/>
      <c r="N7" s="33"/>
      <c r="O7" s="33"/>
      <c r="P7" s="33"/>
      <c r="Q7" s="39"/>
      <c r="R7" s="55"/>
    </row>
    <row r="8" customHeight="1" spans="4:4">
      <c r="D8" s="53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293</v>
      </c>
      <c r="B1" s="2"/>
      <c r="C1" s="2"/>
      <c r="D1" s="2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2"/>
      <c r="Q1" s="12"/>
      <c r="R1" s="12"/>
      <c r="S1" s="49"/>
    </row>
    <row r="2" ht="51.75" customHeight="1" spans="1:19">
      <c r="A2" s="14" t="s">
        <v>294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customHeight="1" spans="1:19">
      <c r="A3" s="15" t="s">
        <v>8</v>
      </c>
      <c r="B3" s="16"/>
      <c r="C3" s="16"/>
      <c r="D3" s="16"/>
      <c r="E3" s="16"/>
      <c r="F3" s="16"/>
      <c r="G3" s="16"/>
      <c r="H3" s="16"/>
      <c r="I3" s="16"/>
      <c r="J3" s="40"/>
      <c r="K3" s="40"/>
      <c r="L3" s="40"/>
      <c r="M3" s="40"/>
      <c r="N3" s="40"/>
      <c r="O3" s="40"/>
      <c r="P3" s="12"/>
      <c r="Q3" s="12"/>
      <c r="R3" s="12"/>
      <c r="S3" s="35" t="s">
        <v>116</v>
      </c>
    </row>
    <row r="4" customHeight="1" spans="1:19">
      <c r="A4" s="41" t="s">
        <v>139</v>
      </c>
      <c r="B4" s="42"/>
      <c r="C4" s="43"/>
      <c r="D4" s="36" t="s">
        <v>154</v>
      </c>
      <c r="E4" s="18" t="s">
        <v>140</v>
      </c>
      <c r="F4" s="18" t="s">
        <v>155</v>
      </c>
      <c r="G4" s="44" t="s">
        <v>156</v>
      </c>
      <c r="H4" s="18" t="s">
        <v>157</v>
      </c>
      <c r="I4" s="18" t="s">
        <v>158</v>
      </c>
      <c r="J4" s="18" t="s">
        <v>159</v>
      </c>
      <c r="K4" s="18" t="s">
        <v>160</v>
      </c>
      <c r="L4" s="18" t="s">
        <v>161</v>
      </c>
      <c r="M4" s="18" t="s">
        <v>162</v>
      </c>
      <c r="N4" s="18" t="s">
        <v>144</v>
      </c>
      <c r="O4" s="18" t="s">
        <v>163</v>
      </c>
      <c r="P4" s="18" t="s">
        <v>147</v>
      </c>
      <c r="Q4" s="18" t="s">
        <v>164</v>
      </c>
      <c r="R4" s="18" t="s">
        <v>283</v>
      </c>
      <c r="S4" s="18" t="s">
        <v>151</v>
      </c>
    </row>
    <row r="5" customHeight="1" spans="1:19">
      <c r="A5" s="18" t="s">
        <v>125</v>
      </c>
      <c r="B5" s="18" t="s">
        <v>126</v>
      </c>
      <c r="C5" s="18" t="s">
        <v>127</v>
      </c>
      <c r="D5" s="37"/>
      <c r="E5" s="24"/>
      <c r="F5" s="24"/>
      <c r="G5" s="4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customHeight="1" spans="1:19">
      <c r="A6" s="29"/>
      <c r="B6" s="29"/>
      <c r="C6" s="29"/>
      <c r="D6" s="38"/>
      <c r="E6" s="29"/>
      <c r="F6" s="29"/>
      <c r="G6" s="4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="1" customFormat="1" ht="17.25" customHeight="1" spans="1:19">
      <c r="A7" s="47"/>
      <c r="B7" s="47"/>
      <c r="C7" s="47"/>
      <c r="D7" s="4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9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F9" sqref="F9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295</v>
      </c>
      <c r="B1" s="2"/>
      <c r="C1" s="2"/>
      <c r="D1" s="13"/>
      <c r="E1" s="13"/>
      <c r="F1" s="2"/>
      <c r="G1" s="12"/>
      <c r="H1" s="12"/>
      <c r="I1" s="12"/>
      <c r="J1" s="12"/>
      <c r="K1" s="12"/>
      <c r="L1" s="12"/>
    </row>
    <row r="2" ht="42.75" customHeight="1" spans="1:12">
      <c r="A2" s="14" t="s">
        <v>296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18" customHeight="1" spans="1:12">
      <c r="A3" s="15" t="s">
        <v>8</v>
      </c>
      <c r="B3" s="16"/>
      <c r="C3" s="16"/>
      <c r="D3" s="17"/>
      <c r="E3" s="17"/>
      <c r="F3" s="17"/>
      <c r="G3" s="17"/>
      <c r="H3" s="17"/>
      <c r="I3" s="17"/>
      <c r="J3" s="17"/>
      <c r="K3" s="34"/>
      <c r="L3" s="35" t="s">
        <v>116</v>
      </c>
    </row>
    <row r="4" customHeight="1" spans="1:12">
      <c r="A4" s="18" t="s">
        <v>297</v>
      </c>
      <c r="B4" s="18" t="s">
        <v>95</v>
      </c>
      <c r="C4" s="19" t="s">
        <v>298</v>
      </c>
      <c r="D4" s="20"/>
      <c r="E4" s="21"/>
      <c r="F4" s="22" t="s">
        <v>299</v>
      </c>
      <c r="G4" s="23" t="s">
        <v>300</v>
      </c>
      <c r="H4" s="19" t="s">
        <v>301</v>
      </c>
      <c r="I4" s="21"/>
      <c r="J4" s="36" t="s">
        <v>302</v>
      </c>
      <c r="K4" s="18" t="s">
        <v>104</v>
      </c>
      <c r="L4" s="18" t="s">
        <v>303</v>
      </c>
    </row>
    <row r="5" ht="31.5" customHeight="1" spans="1:12">
      <c r="A5" s="24"/>
      <c r="B5" s="24"/>
      <c r="C5" s="25" t="s">
        <v>304</v>
      </c>
      <c r="D5" s="26" t="s">
        <v>305</v>
      </c>
      <c r="E5" s="26" t="s">
        <v>306</v>
      </c>
      <c r="F5" s="22"/>
      <c r="G5" s="23"/>
      <c r="H5" s="18" t="s">
        <v>110</v>
      </c>
      <c r="I5" s="18" t="s">
        <v>111</v>
      </c>
      <c r="J5" s="37"/>
      <c r="K5" s="24"/>
      <c r="L5" s="24"/>
    </row>
    <row r="6" customHeight="1" spans="1:12">
      <c r="A6" s="24"/>
      <c r="B6" s="24"/>
      <c r="C6" s="27"/>
      <c r="D6" s="28"/>
      <c r="E6" s="28"/>
      <c r="F6" s="22"/>
      <c r="G6" s="23"/>
      <c r="H6" s="24"/>
      <c r="I6" s="24"/>
      <c r="J6" s="37"/>
      <c r="K6" s="24"/>
      <c r="L6" s="24"/>
    </row>
    <row r="7" ht="12" customHeight="1" spans="1:12">
      <c r="A7" s="29"/>
      <c r="B7" s="29"/>
      <c r="C7" s="30"/>
      <c r="D7" s="31"/>
      <c r="E7" s="31"/>
      <c r="F7" s="22"/>
      <c r="G7" s="23"/>
      <c r="H7" s="29"/>
      <c r="I7" s="29"/>
      <c r="J7" s="38"/>
      <c r="K7" s="29"/>
      <c r="L7" s="29"/>
    </row>
    <row r="8" s="1" customFormat="1" ht="21.75" customHeight="1" spans="1:12">
      <c r="A8" s="32" t="s">
        <v>128</v>
      </c>
      <c r="B8" s="33">
        <f t="shared" ref="B8:L8" si="0">SUM(B9:B13)</f>
        <v>0</v>
      </c>
      <c r="C8" s="33">
        <f t="shared" si="0"/>
        <v>0</v>
      </c>
      <c r="D8" s="33">
        <f t="shared" si="0"/>
        <v>0</v>
      </c>
      <c r="E8" s="33">
        <f t="shared" si="0"/>
        <v>0</v>
      </c>
      <c r="F8" s="11">
        <f t="shared" si="0"/>
        <v>0</v>
      </c>
      <c r="G8" s="11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9">
        <f t="shared" si="0"/>
        <v>0</v>
      </c>
    </row>
    <row r="9" ht="21.75" customHeight="1" spans="1:12">
      <c r="A9" s="32"/>
      <c r="B9" s="33"/>
      <c r="C9" s="33"/>
      <c r="D9" s="33"/>
      <c r="E9" s="33">
        <v>0</v>
      </c>
      <c r="F9" s="11">
        <v>0</v>
      </c>
      <c r="G9" s="11">
        <v>0</v>
      </c>
      <c r="H9" s="33">
        <v>0</v>
      </c>
      <c r="I9" s="33">
        <v>0</v>
      </c>
      <c r="J9" s="33">
        <v>0</v>
      </c>
      <c r="K9" s="33">
        <v>0</v>
      </c>
      <c r="L9" s="39">
        <v>0</v>
      </c>
    </row>
    <row r="10" ht="21.75" customHeight="1" spans="1:12">
      <c r="A10" s="32"/>
      <c r="B10" s="33"/>
      <c r="C10" s="33"/>
      <c r="D10" s="33"/>
      <c r="E10" s="33">
        <v>0</v>
      </c>
      <c r="F10" s="11">
        <v>0</v>
      </c>
      <c r="G10" s="11">
        <v>0</v>
      </c>
      <c r="H10" s="33">
        <v>0</v>
      </c>
      <c r="I10" s="33">
        <v>0</v>
      </c>
      <c r="J10" s="33">
        <v>0</v>
      </c>
      <c r="K10" s="33">
        <v>0</v>
      </c>
      <c r="L10" s="39">
        <v>0</v>
      </c>
    </row>
    <row r="11" ht="21.75" customHeight="1" spans="1:12">
      <c r="A11" s="32"/>
      <c r="B11" s="33"/>
      <c r="C11" s="33"/>
      <c r="D11" s="33"/>
      <c r="E11" s="33">
        <v>0</v>
      </c>
      <c r="F11" s="11">
        <v>0</v>
      </c>
      <c r="G11" s="11">
        <v>0</v>
      </c>
      <c r="H11" s="33">
        <v>0</v>
      </c>
      <c r="I11" s="33">
        <v>0</v>
      </c>
      <c r="J11" s="33">
        <v>0</v>
      </c>
      <c r="K11" s="33">
        <v>0</v>
      </c>
      <c r="L11" s="39">
        <v>0</v>
      </c>
    </row>
    <row r="12" ht="21.75" customHeight="1" spans="1:12">
      <c r="A12" s="32"/>
      <c r="B12" s="33"/>
      <c r="C12" s="33"/>
      <c r="D12" s="33"/>
      <c r="E12" s="33">
        <v>0</v>
      </c>
      <c r="F12" s="11">
        <v>0</v>
      </c>
      <c r="G12" s="11">
        <v>0</v>
      </c>
      <c r="H12" s="33">
        <v>0</v>
      </c>
      <c r="I12" s="33">
        <v>0</v>
      </c>
      <c r="J12" s="33">
        <v>0</v>
      </c>
      <c r="K12" s="33">
        <v>0</v>
      </c>
      <c r="L12" s="39">
        <v>0</v>
      </c>
    </row>
    <row r="13" ht="21.75" customHeight="1" spans="1:12">
      <c r="A13" s="32"/>
      <c r="B13" s="33"/>
      <c r="C13" s="33"/>
      <c r="D13" s="33"/>
      <c r="E13" s="33">
        <v>0</v>
      </c>
      <c r="F13" s="11">
        <v>0</v>
      </c>
      <c r="G13" s="11">
        <v>0</v>
      </c>
      <c r="H13" s="33">
        <v>0</v>
      </c>
      <c r="I13" s="33">
        <v>0</v>
      </c>
      <c r="J13" s="33">
        <v>0</v>
      </c>
      <c r="K13" s="33">
        <v>0</v>
      </c>
      <c r="L13" s="39">
        <v>0</v>
      </c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tabSelected="1" workbookViewId="0">
      <selection activeCell="G8" sqref="G8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307</v>
      </c>
      <c r="B1" s="2"/>
      <c r="C1" s="3"/>
      <c r="D1" s="3"/>
      <c r="E1" s="3"/>
      <c r="F1" s="3"/>
      <c r="G1" s="3"/>
    </row>
    <row r="2" ht="51.75" customHeight="1" spans="1:7">
      <c r="A2" s="4" t="s">
        <v>308</v>
      </c>
      <c r="B2" s="4"/>
      <c r="C2" s="4"/>
      <c r="D2" s="4"/>
      <c r="E2" s="4"/>
      <c r="F2" s="4"/>
      <c r="G2" s="4"/>
    </row>
    <row r="3" ht="17.25" customHeight="1" spans="1:7">
      <c r="A3" s="5" t="s">
        <v>184</v>
      </c>
      <c r="B3" s="6"/>
      <c r="C3" s="6"/>
      <c r="G3" s="7" t="s">
        <v>116</v>
      </c>
    </row>
    <row r="4" customHeight="1" spans="1:7">
      <c r="A4" s="8" t="s">
        <v>109</v>
      </c>
      <c r="B4" s="8" t="s">
        <v>309</v>
      </c>
      <c r="C4" s="8"/>
      <c r="D4" s="8"/>
      <c r="E4" s="8"/>
      <c r="F4" s="8"/>
      <c r="G4" s="8"/>
    </row>
    <row r="5" customHeight="1" spans="1:7">
      <c r="A5" s="8"/>
      <c r="B5" s="8" t="s">
        <v>106</v>
      </c>
      <c r="C5" s="8" t="s">
        <v>246</v>
      </c>
      <c r="D5" s="8" t="s">
        <v>310</v>
      </c>
      <c r="E5" s="9" t="s">
        <v>311</v>
      </c>
      <c r="F5" s="9"/>
      <c r="G5" s="8" t="s">
        <v>312</v>
      </c>
    </row>
    <row r="6" customHeight="1" spans="1:7">
      <c r="A6" s="8"/>
      <c r="B6" s="8"/>
      <c r="C6" s="8"/>
      <c r="D6" s="8"/>
      <c r="E6" s="8" t="s">
        <v>313</v>
      </c>
      <c r="F6" s="8" t="s">
        <v>252</v>
      </c>
      <c r="G6" s="8"/>
    </row>
    <row r="7" s="1" customFormat="1" ht="20.25" customHeight="1" spans="1:7">
      <c r="A7" s="10" t="s">
        <v>128</v>
      </c>
      <c r="B7" s="11">
        <f t="shared" ref="B7:G7" si="0">B8</f>
        <v>12</v>
      </c>
      <c r="C7" s="11">
        <f t="shared" si="0"/>
        <v>0</v>
      </c>
      <c r="D7" s="11">
        <f t="shared" si="0"/>
        <v>12</v>
      </c>
      <c r="E7" s="11">
        <f t="shared" si="0"/>
        <v>0</v>
      </c>
      <c r="F7" s="11">
        <f t="shared" si="0"/>
        <v>12</v>
      </c>
      <c r="G7" s="11">
        <f t="shared" si="0"/>
        <v>0</v>
      </c>
    </row>
    <row r="8" ht="20.25" customHeight="1" spans="1:7">
      <c r="A8" s="10" t="s">
        <v>314</v>
      </c>
      <c r="B8" s="11">
        <v>12</v>
      </c>
      <c r="C8" s="11"/>
      <c r="D8" s="11">
        <v>12</v>
      </c>
      <c r="E8" s="11">
        <v>0</v>
      </c>
      <c r="F8" s="11">
        <v>12</v>
      </c>
      <c r="G8" s="11">
        <v>0</v>
      </c>
    </row>
    <row r="9" spans="1:7">
      <c r="A9" s="2"/>
      <c r="B9" s="12"/>
      <c r="C9" s="12"/>
      <c r="D9" s="12"/>
      <c r="E9" s="12"/>
      <c r="F9" s="12"/>
      <c r="G9" s="12"/>
    </row>
    <row r="10" spans="1:7">
      <c r="A10" s="2"/>
      <c r="B10" s="12"/>
      <c r="C10" s="12"/>
      <c r="D10" s="12"/>
      <c r="E10" s="12"/>
      <c r="F10" s="12"/>
      <c r="G10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F13" sqref="F13"/>
    </sheetView>
  </sheetViews>
  <sheetFormatPr defaultColWidth="9" defaultRowHeight="14.25" outlineLevelRow="6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40"/>
      <c r="E1" s="2"/>
      <c r="F1" s="2"/>
      <c r="G1" s="3"/>
      <c r="H1" s="3"/>
      <c r="I1" s="3"/>
      <c r="J1" s="3"/>
      <c r="K1" s="3"/>
      <c r="L1" s="13"/>
      <c r="M1" s="13"/>
    </row>
    <row r="2" ht="50.25" customHeight="1" spans="1:19">
      <c r="A2" s="14" t="s">
        <v>93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9.5" customHeight="1" spans="1:19">
      <c r="A3" s="15" t="s">
        <v>8</v>
      </c>
      <c r="B3" s="16"/>
      <c r="C3" s="16"/>
      <c r="D3" s="16"/>
      <c r="E3" s="2"/>
      <c r="F3" s="2"/>
      <c r="G3" s="132"/>
      <c r="H3" s="132"/>
      <c r="I3" s="132"/>
      <c r="J3" s="132"/>
      <c r="K3" s="132"/>
      <c r="L3" s="145"/>
      <c r="M3" s="145"/>
      <c r="N3" s="145"/>
      <c r="R3" s="149" t="s">
        <v>9</v>
      </c>
      <c r="S3" s="149"/>
    </row>
    <row r="4" ht="19.5" customHeight="1" spans="1:19">
      <c r="A4" s="141" t="s">
        <v>94</v>
      </c>
      <c r="B4" s="141"/>
      <c r="C4" s="141" t="s">
        <v>95</v>
      </c>
      <c r="D4" s="142" t="s">
        <v>96</v>
      </c>
      <c r="E4" s="142"/>
      <c r="F4" s="142"/>
      <c r="G4" s="142"/>
      <c r="H4" s="142"/>
      <c r="I4" s="142"/>
      <c r="J4" s="142"/>
      <c r="K4" s="142"/>
      <c r="L4" s="142"/>
      <c r="M4" s="142"/>
      <c r="N4" s="146" t="s">
        <v>88</v>
      </c>
      <c r="O4" s="146"/>
      <c r="P4" s="146"/>
      <c r="Q4" s="146"/>
      <c r="R4" s="146"/>
      <c r="S4" s="146"/>
    </row>
    <row r="5" ht="26.25" customHeight="1" spans="1:19">
      <c r="A5" s="141"/>
      <c r="B5" s="141"/>
      <c r="C5" s="141"/>
      <c r="D5" s="143" t="s">
        <v>97</v>
      </c>
      <c r="E5" s="143" t="s">
        <v>98</v>
      </c>
      <c r="F5" s="143" t="s">
        <v>99</v>
      </c>
      <c r="G5" s="143" t="s">
        <v>100</v>
      </c>
      <c r="H5" s="143" t="s">
        <v>101</v>
      </c>
      <c r="I5" s="143" t="s">
        <v>102</v>
      </c>
      <c r="J5" s="143"/>
      <c r="K5" s="147" t="s">
        <v>103</v>
      </c>
      <c r="L5" s="147" t="s">
        <v>104</v>
      </c>
      <c r="M5" s="147" t="s">
        <v>105</v>
      </c>
      <c r="N5" s="142" t="s">
        <v>106</v>
      </c>
      <c r="O5" s="142" t="s">
        <v>97</v>
      </c>
      <c r="P5" s="142" t="s">
        <v>98</v>
      </c>
      <c r="Q5" s="142" t="s">
        <v>99</v>
      </c>
      <c r="R5" s="142" t="s">
        <v>100</v>
      </c>
      <c r="S5" s="142" t="s">
        <v>107</v>
      </c>
    </row>
    <row r="6" ht="29.25" customHeight="1" spans="1:19">
      <c r="A6" s="141" t="s">
        <v>108</v>
      </c>
      <c r="B6" s="141" t="s">
        <v>109</v>
      </c>
      <c r="C6" s="141"/>
      <c r="D6" s="143"/>
      <c r="E6" s="143"/>
      <c r="F6" s="143"/>
      <c r="G6" s="143"/>
      <c r="H6" s="143"/>
      <c r="I6" s="147" t="s">
        <v>110</v>
      </c>
      <c r="J6" s="147" t="s">
        <v>111</v>
      </c>
      <c r="K6" s="147"/>
      <c r="L6" s="147"/>
      <c r="M6" s="147"/>
      <c r="N6" s="142"/>
      <c r="O6" s="142"/>
      <c r="P6" s="142"/>
      <c r="Q6" s="142"/>
      <c r="R6" s="142"/>
      <c r="S6" s="142"/>
    </row>
    <row r="7" s="1" customFormat="1" ht="24" customHeight="1" spans="1:19">
      <c r="A7" s="32" t="s">
        <v>112</v>
      </c>
      <c r="B7" s="32" t="s">
        <v>113</v>
      </c>
      <c r="C7" s="33">
        <v>602.97</v>
      </c>
      <c r="D7" s="144">
        <v>602.97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workbookViewId="0">
      <selection activeCell="E9" sqref="E9:E10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64"/>
      <c r="F1" s="64"/>
      <c r="G1" s="3"/>
      <c r="H1" s="3"/>
    </row>
    <row r="2" ht="40.5" customHeight="1" spans="1:10">
      <c r="A2" s="14" t="s">
        <v>115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:10">
      <c r="A3" s="15" t="s">
        <v>8</v>
      </c>
      <c r="B3" s="16"/>
      <c r="C3" s="16"/>
      <c r="D3" s="16"/>
      <c r="E3" s="16"/>
      <c r="F3" s="16"/>
      <c r="G3" s="132"/>
      <c r="J3" s="73" t="s">
        <v>116</v>
      </c>
    </row>
    <row r="4" ht="19.5" customHeight="1" spans="1:10">
      <c r="A4" s="67" t="s">
        <v>117</v>
      </c>
      <c r="B4" s="68"/>
      <c r="C4" s="68"/>
      <c r="D4" s="69"/>
      <c r="E4" s="18" t="s">
        <v>95</v>
      </c>
      <c r="F4" s="26" t="s">
        <v>118</v>
      </c>
      <c r="G4" s="23" t="s">
        <v>119</v>
      </c>
      <c r="H4" s="23" t="s">
        <v>120</v>
      </c>
      <c r="I4" s="133" t="s">
        <v>121</v>
      </c>
      <c r="J4" s="134" t="s">
        <v>122</v>
      </c>
    </row>
    <row r="5" ht="22.5" customHeight="1" spans="1:10">
      <c r="A5" s="41" t="s">
        <v>123</v>
      </c>
      <c r="B5" s="42"/>
      <c r="C5" s="43"/>
      <c r="D5" s="18" t="s">
        <v>124</v>
      </c>
      <c r="E5" s="24"/>
      <c r="F5" s="28"/>
      <c r="G5" s="23"/>
      <c r="H5" s="23"/>
      <c r="I5" s="135"/>
      <c r="J5" s="136"/>
    </row>
    <row r="6" ht="20.25" customHeight="1" spans="1:10">
      <c r="A6" s="18" t="s">
        <v>125</v>
      </c>
      <c r="B6" s="18" t="s">
        <v>126</v>
      </c>
      <c r="C6" s="18" t="s">
        <v>127</v>
      </c>
      <c r="D6" s="29"/>
      <c r="E6" s="29"/>
      <c r="F6" s="31"/>
      <c r="G6" s="23"/>
      <c r="H6" s="23"/>
      <c r="I6" s="137"/>
      <c r="J6" s="138"/>
    </row>
    <row r="7" s="1" customFormat="1" ht="24" customHeight="1" spans="1:10">
      <c r="A7" s="47"/>
      <c r="B7" s="47"/>
      <c r="C7" s="47"/>
      <c r="D7" s="48" t="s">
        <v>128</v>
      </c>
      <c r="E7" s="33">
        <v>602.97</v>
      </c>
      <c r="F7" s="33">
        <v>602.97</v>
      </c>
      <c r="G7" s="11"/>
      <c r="H7" s="11">
        <f t="shared" ref="E7:J7" si="0">H8</f>
        <v>0</v>
      </c>
      <c r="I7" s="139">
        <f t="shared" si="0"/>
        <v>0</v>
      </c>
      <c r="J7" s="139">
        <f t="shared" si="0"/>
        <v>0</v>
      </c>
    </row>
    <row r="8" ht="24" customHeight="1" spans="1:10">
      <c r="A8" s="47" t="s">
        <v>129</v>
      </c>
      <c r="B8" s="47"/>
      <c r="C8" s="47"/>
      <c r="D8" s="48" t="s">
        <v>130</v>
      </c>
      <c r="E8" s="33">
        <v>602.97</v>
      </c>
      <c r="F8" s="33">
        <v>602.97</v>
      </c>
      <c r="G8" s="11"/>
      <c r="H8" s="11">
        <f t="shared" ref="E8:J8" si="1">SUM(H9:H10)</f>
        <v>0</v>
      </c>
      <c r="I8" s="139">
        <f t="shared" si="1"/>
        <v>0</v>
      </c>
      <c r="J8" s="139">
        <f t="shared" si="1"/>
        <v>0</v>
      </c>
    </row>
    <row r="9" ht="24" customHeight="1" spans="1:10">
      <c r="A9" s="47" t="s">
        <v>131</v>
      </c>
      <c r="B9" s="47" t="s">
        <v>132</v>
      </c>
      <c r="C9" s="47" t="s">
        <v>133</v>
      </c>
      <c r="D9" s="48" t="s">
        <v>134</v>
      </c>
      <c r="E9" s="33">
        <v>463.84</v>
      </c>
      <c r="F9" s="33">
        <v>463.84</v>
      </c>
      <c r="G9" s="11"/>
      <c r="H9" s="11">
        <v>0</v>
      </c>
      <c r="I9" s="139">
        <v>0</v>
      </c>
      <c r="J9" s="139">
        <v>0</v>
      </c>
    </row>
    <row r="10" ht="24" customHeight="1" spans="1:10">
      <c r="A10" s="47" t="s">
        <v>131</v>
      </c>
      <c r="B10" s="47" t="s">
        <v>132</v>
      </c>
      <c r="C10" s="47" t="s">
        <v>135</v>
      </c>
      <c r="D10" s="48" t="s">
        <v>136</v>
      </c>
      <c r="E10" s="33">
        <v>139.13</v>
      </c>
      <c r="F10" s="33">
        <v>139.13</v>
      </c>
      <c r="G10" s="11"/>
      <c r="H10" s="11">
        <v>0</v>
      </c>
      <c r="I10" s="139">
        <v>0</v>
      </c>
      <c r="J10" s="139">
        <v>0</v>
      </c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showGridLines="0" showZeros="0" workbookViewId="0">
      <selection activeCell="G9" sqref="G9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18" max="18" width="9.75" customWidth="1"/>
  </cols>
  <sheetData>
    <row r="1" customHeight="1" spans="1:18">
      <c r="A1" s="2" t="s">
        <v>137</v>
      </c>
      <c r="B1" s="2"/>
      <c r="C1" s="2"/>
      <c r="D1" s="2"/>
      <c r="E1" s="2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9"/>
    </row>
    <row r="2" ht="48" customHeight="1" spans="1:18">
      <c r="A2" s="14" t="s">
        <v>138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1.75" customHeight="1" spans="1:18">
      <c r="A3" s="15" t="s">
        <v>8</v>
      </c>
      <c r="B3" s="16"/>
      <c r="C3" s="16"/>
      <c r="D3" s="16"/>
      <c r="E3" s="16"/>
      <c r="F3" s="16"/>
      <c r="G3" s="16"/>
      <c r="H3" s="16"/>
      <c r="I3" s="40"/>
      <c r="J3" s="40"/>
      <c r="K3" s="40"/>
      <c r="L3" s="40"/>
      <c r="M3" s="40"/>
      <c r="N3" s="40"/>
      <c r="O3" s="40"/>
      <c r="P3" s="40"/>
      <c r="Q3" s="40"/>
      <c r="R3" s="100" t="s">
        <v>116</v>
      </c>
    </row>
    <row r="4" ht="18.75" customHeight="1" spans="1:18">
      <c r="A4" s="41" t="s">
        <v>139</v>
      </c>
      <c r="B4" s="42"/>
      <c r="C4" s="42"/>
      <c r="D4" s="43"/>
      <c r="E4" s="18" t="s">
        <v>140</v>
      </c>
      <c r="F4" s="86" t="s">
        <v>118</v>
      </c>
      <c r="G4" s="101"/>
      <c r="H4" s="86"/>
      <c r="I4" s="79"/>
      <c r="J4" s="41" t="s">
        <v>119</v>
      </c>
      <c r="K4" s="42"/>
      <c r="L4" s="42"/>
      <c r="M4" s="42"/>
      <c r="N4" s="42"/>
      <c r="O4" s="42"/>
      <c r="P4" s="42"/>
      <c r="Q4" s="43"/>
      <c r="R4" s="18" t="s">
        <v>141</v>
      </c>
    </row>
    <row r="5" ht="33.75" customHeight="1" spans="1:18">
      <c r="A5" s="41" t="s">
        <v>123</v>
      </c>
      <c r="B5" s="42"/>
      <c r="C5" s="43"/>
      <c r="D5" s="36" t="s">
        <v>124</v>
      </c>
      <c r="E5" s="24"/>
      <c r="F5" s="18" t="s">
        <v>128</v>
      </c>
      <c r="G5" s="18" t="s">
        <v>142</v>
      </c>
      <c r="H5" s="18" t="s">
        <v>143</v>
      </c>
      <c r="I5" s="18" t="s">
        <v>144</v>
      </c>
      <c r="J5" s="18" t="s">
        <v>128</v>
      </c>
      <c r="K5" s="44" t="s">
        <v>145</v>
      </c>
      <c r="L5" s="44" t="s">
        <v>146</v>
      </c>
      <c r="M5" s="44" t="s">
        <v>147</v>
      </c>
      <c r="N5" s="44" t="s">
        <v>148</v>
      </c>
      <c r="O5" s="18" t="s">
        <v>149</v>
      </c>
      <c r="P5" s="131" t="s">
        <v>150</v>
      </c>
      <c r="Q5" s="18" t="s">
        <v>151</v>
      </c>
      <c r="R5" s="24"/>
    </row>
    <row r="6" ht="25.5" customHeight="1" spans="1:18">
      <c r="A6" s="80" t="s">
        <v>125</v>
      </c>
      <c r="B6" s="80" t="s">
        <v>126</v>
      </c>
      <c r="C6" s="80" t="s">
        <v>127</v>
      </c>
      <c r="D6" s="38"/>
      <c r="E6" s="29"/>
      <c r="F6" s="29"/>
      <c r="G6" s="29"/>
      <c r="H6" s="29"/>
      <c r="I6" s="29"/>
      <c r="J6" s="29"/>
      <c r="K6" s="46"/>
      <c r="L6" s="46"/>
      <c r="M6" s="46"/>
      <c r="N6" s="46"/>
      <c r="O6" s="29"/>
      <c r="P6" s="29"/>
      <c r="Q6" s="29"/>
      <c r="R6" s="29"/>
    </row>
    <row r="7" s="1" customFormat="1" ht="24" customHeight="1" spans="1:18">
      <c r="A7" s="71"/>
      <c r="B7" s="71"/>
      <c r="C7" s="71"/>
      <c r="D7" s="81" t="s">
        <v>128</v>
      </c>
      <c r="E7" s="130">
        <v>602.97</v>
      </c>
      <c r="F7" s="33">
        <f t="shared" ref="E7:R7" si="0">F8</f>
        <v>463.84</v>
      </c>
      <c r="G7" s="33">
        <f t="shared" si="0"/>
        <v>463.84</v>
      </c>
      <c r="H7" s="33">
        <f t="shared" si="0"/>
        <v>135.32</v>
      </c>
      <c r="I7" s="39">
        <f t="shared" si="0"/>
        <v>3.81</v>
      </c>
      <c r="J7" s="39"/>
      <c r="K7" s="39"/>
      <c r="L7" s="39"/>
      <c r="M7" s="39"/>
      <c r="N7" s="39"/>
      <c r="O7" s="39"/>
      <c r="P7" s="39">
        <f t="shared" si="0"/>
        <v>0</v>
      </c>
      <c r="Q7" s="39">
        <f t="shared" si="0"/>
        <v>0</v>
      </c>
      <c r="R7" s="39">
        <f t="shared" si="0"/>
        <v>0</v>
      </c>
    </row>
    <row r="8" ht="24" customHeight="1" spans="1:18">
      <c r="A8" s="71" t="s">
        <v>129</v>
      </c>
      <c r="B8" s="71"/>
      <c r="C8" s="71"/>
      <c r="D8" s="81" t="s">
        <v>130</v>
      </c>
      <c r="E8" s="130">
        <v>602.97</v>
      </c>
      <c r="F8" s="33">
        <v>463.84</v>
      </c>
      <c r="G8" s="33">
        <v>463.84</v>
      </c>
      <c r="H8" s="33">
        <v>135.32</v>
      </c>
      <c r="I8" s="39">
        <v>3.81</v>
      </c>
      <c r="J8" s="39"/>
      <c r="K8" s="39"/>
      <c r="L8" s="39"/>
      <c r="M8" s="39"/>
      <c r="N8" s="39"/>
      <c r="O8" s="39"/>
      <c r="P8" s="39">
        <f>SUM(P9:P10)</f>
        <v>0</v>
      </c>
      <c r="Q8" s="39">
        <f>SUM(Q9:Q10)</f>
        <v>0</v>
      </c>
      <c r="R8" s="39">
        <f>SUM(R9:R10)</f>
        <v>0</v>
      </c>
    </row>
    <row r="9" ht="24" customHeight="1" spans="1:18">
      <c r="A9" s="71" t="s">
        <v>131</v>
      </c>
      <c r="B9" s="71" t="s">
        <v>132</v>
      </c>
      <c r="C9" s="71" t="s">
        <v>133</v>
      </c>
      <c r="D9" s="81" t="s">
        <v>134</v>
      </c>
      <c r="E9" s="33">
        <v>463.84</v>
      </c>
      <c r="F9" s="33">
        <v>463.84</v>
      </c>
      <c r="G9" s="33">
        <v>463.84</v>
      </c>
      <c r="H9" s="33"/>
      <c r="I9" s="39"/>
      <c r="J9" s="39"/>
      <c r="K9" s="39"/>
      <c r="L9" s="39"/>
      <c r="M9" s="39"/>
      <c r="N9" s="39"/>
      <c r="O9" s="39"/>
      <c r="P9" s="39">
        <v>0</v>
      </c>
      <c r="Q9" s="39">
        <v>0</v>
      </c>
      <c r="R9" s="39">
        <v>0</v>
      </c>
    </row>
    <row r="10" ht="24" customHeight="1" spans="1:18">
      <c r="A10" s="71" t="s">
        <v>131</v>
      </c>
      <c r="B10" s="71" t="s">
        <v>132</v>
      </c>
      <c r="C10" s="71" t="s">
        <v>135</v>
      </c>
      <c r="D10" s="81" t="s">
        <v>136</v>
      </c>
      <c r="E10" s="33">
        <v>139.13</v>
      </c>
      <c r="F10" s="33">
        <v>0</v>
      </c>
      <c r="G10" s="33">
        <v>0</v>
      </c>
      <c r="H10" s="33">
        <v>135.32</v>
      </c>
      <c r="I10" s="39">
        <v>3.81</v>
      </c>
      <c r="J10" s="39"/>
      <c r="K10" s="39"/>
      <c r="L10" s="39"/>
      <c r="M10" s="39"/>
      <c r="N10" s="39"/>
      <c r="O10" s="39"/>
      <c r="P10" s="39">
        <v>0</v>
      </c>
      <c r="Q10" s="39">
        <v>0</v>
      </c>
      <c r="R10" s="39">
        <v>0</v>
      </c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showZeros="0" workbookViewId="0">
      <selection activeCell="N10" sqref="N10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152</v>
      </c>
      <c r="B1" s="2"/>
      <c r="C1" s="2"/>
      <c r="D1" s="2"/>
      <c r="E1" s="2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9"/>
    </row>
    <row r="2" ht="42.75" customHeight="1" spans="1:19">
      <c r="A2" s="14" t="s">
        <v>153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customHeight="1" spans="1:19">
      <c r="A3" s="15" t="s">
        <v>8</v>
      </c>
      <c r="B3" s="16"/>
      <c r="C3" s="16"/>
      <c r="D3" s="16"/>
      <c r="E3" s="16"/>
      <c r="F3" s="16"/>
      <c r="G3" s="16"/>
      <c r="H3" s="16"/>
      <c r="I3" s="40"/>
      <c r="J3" s="40"/>
      <c r="K3" s="40"/>
      <c r="L3" s="40"/>
      <c r="M3" s="40"/>
      <c r="N3" s="40"/>
      <c r="O3" s="40"/>
      <c r="P3" s="40"/>
      <c r="Q3" s="40"/>
      <c r="R3" s="40"/>
      <c r="S3" s="35" t="s">
        <v>116</v>
      </c>
    </row>
    <row r="4" customHeight="1" spans="1:19">
      <c r="A4" s="41" t="s">
        <v>139</v>
      </c>
      <c r="B4" s="42"/>
      <c r="C4" s="43"/>
      <c r="D4" s="36" t="s">
        <v>154</v>
      </c>
      <c r="E4" s="18" t="s">
        <v>140</v>
      </c>
      <c r="F4" s="18" t="s">
        <v>155</v>
      </c>
      <c r="G4" s="44" t="s">
        <v>156</v>
      </c>
      <c r="H4" s="18" t="s">
        <v>157</v>
      </c>
      <c r="I4" s="18" t="s">
        <v>158</v>
      </c>
      <c r="J4" s="18" t="s">
        <v>159</v>
      </c>
      <c r="K4" s="18" t="s">
        <v>160</v>
      </c>
      <c r="L4" s="18" t="s">
        <v>161</v>
      </c>
      <c r="M4" s="18" t="s">
        <v>162</v>
      </c>
      <c r="N4" s="18" t="s">
        <v>144</v>
      </c>
      <c r="O4" s="18" t="s">
        <v>163</v>
      </c>
      <c r="P4" s="18" t="s">
        <v>147</v>
      </c>
      <c r="Q4" s="18" t="s">
        <v>164</v>
      </c>
      <c r="R4" s="18" t="s">
        <v>165</v>
      </c>
      <c r="S4" s="18" t="s">
        <v>151</v>
      </c>
    </row>
    <row r="5" customHeight="1" spans="1:19">
      <c r="A5" s="18" t="s">
        <v>125</v>
      </c>
      <c r="B5" s="18" t="s">
        <v>126</v>
      </c>
      <c r="C5" s="18" t="s">
        <v>127</v>
      </c>
      <c r="D5" s="37"/>
      <c r="E5" s="24"/>
      <c r="F5" s="24"/>
      <c r="G5" s="4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customHeight="1" spans="1:19">
      <c r="A6" s="29"/>
      <c r="B6" s="29"/>
      <c r="C6" s="29"/>
      <c r="D6" s="38"/>
      <c r="E6" s="29"/>
      <c r="F6" s="29"/>
      <c r="G6" s="4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="1" customFormat="1" ht="21.75" customHeight="1" spans="1:19">
      <c r="A7" s="71"/>
      <c r="B7" s="71"/>
      <c r="C7" s="71"/>
      <c r="D7" s="81" t="s">
        <v>128</v>
      </c>
      <c r="E7" s="103">
        <v>602.97</v>
      </c>
      <c r="F7" s="103">
        <v>463.84</v>
      </c>
      <c r="G7" s="103">
        <v>135.32</v>
      </c>
      <c r="H7" s="103">
        <v>0</v>
      </c>
      <c r="I7" s="103">
        <v>0</v>
      </c>
      <c r="J7" s="107">
        <v>0</v>
      </c>
      <c r="K7" s="107">
        <v>0</v>
      </c>
      <c r="L7" s="107">
        <v>0</v>
      </c>
      <c r="M7" s="107">
        <v>0</v>
      </c>
      <c r="N7" s="107">
        <v>3.81</v>
      </c>
      <c r="O7" s="107">
        <f>O8</f>
        <v>0</v>
      </c>
      <c r="P7" s="107">
        <f>P8</f>
        <v>0</v>
      </c>
      <c r="Q7" s="107">
        <f>Q8</f>
        <v>0</v>
      </c>
      <c r="R7" s="107">
        <f>R8</f>
        <v>0</v>
      </c>
      <c r="S7" s="103">
        <f>S8</f>
        <v>0</v>
      </c>
    </row>
    <row r="8" ht="21.75" customHeight="1" spans="1:19">
      <c r="A8" s="71" t="s">
        <v>129</v>
      </c>
      <c r="B8" s="71"/>
      <c r="C8" s="71"/>
      <c r="D8" s="81" t="s">
        <v>130</v>
      </c>
      <c r="E8" s="103">
        <v>602.97</v>
      </c>
      <c r="F8" s="103">
        <v>463.84</v>
      </c>
      <c r="G8" s="103">
        <v>135.32</v>
      </c>
      <c r="H8" s="103">
        <v>0</v>
      </c>
      <c r="I8" s="103">
        <v>0</v>
      </c>
      <c r="J8" s="107">
        <v>0</v>
      </c>
      <c r="K8" s="107">
        <v>0</v>
      </c>
      <c r="L8" s="107">
        <v>0</v>
      </c>
      <c r="M8" s="107">
        <v>0</v>
      </c>
      <c r="N8" s="107">
        <v>3.81</v>
      </c>
      <c r="O8" s="107">
        <f>SUM(O9:O10)</f>
        <v>0</v>
      </c>
      <c r="P8" s="107">
        <f>SUM(P9:P10)</f>
        <v>0</v>
      </c>
      <c r="Q8" s="107">
        <f>SUM(Q9:Q10)</f>
        <v>0</v>
      </c>
      <c r="R8" s="107">
        <f>SUM(R9:R10)</f>
        <v>0</v>
      </c>
      <c r="S8" s="103">
        <f>SUM(S9:S10)</f>
        <v>0</v>
      </c>
    </row>
    <row r="9" ht="21.75" customHeight="1" spans="1:19">
      <c r="A9" s="71" t="s">
        <v>131</v>
      </c>
      <c r="B9" s="71" t="s">
        <v>132</v>
      </c>
      <c r="C9" s="71" t="s">
        <v>133</v>
      </c>
      <c r="D9" s="81" t="s">
        <v>134</v>
      </c>
      <c r="E9" s="103">
        <v>463.84</v>
      </c>
      <c r="F9" s="103">
        <v>463.84</v>
      </c>
      <c r="G9" s="103">
        <v>0</v>
      </c>
      <c r="H9" s="103">
        <v>0</v>
      </c>
      <c r="I9" s="103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3">
        <v>0</v>
      </c>
    </row>
    <row r="10" ht="21.75" customHeight="1" spans="1:19">
      <c r="A10" s="71" t="s">
        <v>131</v>
      </c>
      <c r="B10" s="71" t="s">
        <v>132</v>
      </c>
      <c r="C10" s="71" t="s">
        <v>135</v>
      </c>
      <c r="D10" s="81" t="s">
        <v>136</v>
      </c>
      <c r="E10" s="103">
        <v>139.13</v>
      </c>
      <c r="F10" s="103">
        <v>0</v>
      </c>
      <c r="G10" s="103">
        <v>135.32</v>
      </c>
      <c r="H10" s="103">
        <v>0</v>
      </c>
      <c r="I10" s="103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3.81</v>
      </c>
      <c r="O10" s="107">
        <v>0</v>
      </c>
      <c r="P10" s="107">
        <v>0</v>
      </c>
      <c r="Q10" s="107">
        <v>0</v>
      </c>
      <c r="R10" s="107">
        <v>0</v>
      </c>
      <c r="S10" s="103">
        <v>0</v>
      </c>
    </row>
  </sheetData>
  <sheetProtection formatCells="0" formatColumns="0" formatRows="0"/>
  <mergeCells count="23">
    <mergeCell ref="A1:E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I18" sqref="I18:I19"/>
    </sheetView>
  </sheetViews>
  <sheetFormatPr defaultColWidth="9" defaultRowHeight="14.25" outlineLevelCol="5"/>
  <cols>
    <col min="1" max="1" width="37" customWidth="1"/>
    <col min="2" max="2" width="17" customWidth="1"/>
    <col min="3" max="3" width="24.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166</v>
      </c>
      <c r="B1" s="2"/>
      <c r="C1" s="2"/>
      <c r="D1" s="2"/>
      <c r="E1" s="3"/>
      <c r="F1" s="3"/>
    </row>
    <row r="2" ht="36.75" customHeight="1" spans="1:6">
      <c r="A2" s="108" t="s">
        <v>167</v>
      </c>
      <c r="B2" s="108"/>
      <c r="C2" s="108"/>
      <c r="D2" s="108"/>
      <c r="E2" s="108"/>
      <c r="F2" s="108"/>
    </row>
    <row r="3" ht="20.25" customHeight="1" spans="1:6">
      <c r="A3" s="15" t="s">
        <v>8</v>
      </c>
      <c r="B3" s="16"/>
      <c r="C3" s="16"/>
      <c r="D3" s="12"/>
      <c r="E3" s="3"/>
      <c r="F3" s="109" t="s">
        <v>9</v>
      </c>
    </row>
    <row r="4" ht="22.5" customHeight="1" spans="1:6">
      <c r="A4" s="86" t="s">
        <v>10</v>
      </c>
      <c r="B4" s="86"/>
      <c r="C4" s="86" t="s">
        <v>11</v>
      </c>
      <c r="D4" s="79"/>
      <c r="E4" s="110"/>
      <c r="F4" s="110"/>
    </row>
    <row r="5" ht="24" customHeight="1" spans="1:6">
      <c r="A5" s="80" t="s">
        <v>12</v>
      </c>
      <c r="B5" s="18" t="s">
        <v>13</v>
      </c>
      <c r="C5" s="80" t="s">
        <v>12</v>
      </c>
      <c r="D5" s="18" t="s">
        <v>128</v>
      </c>
      <c r="E5" s="18" t="s">
        <v>97</v>
      </c>
      <c r="F5" s="18" t="s">
        <v>98</v>
      </c>
    </row>
    <row r="6" s="1" customFormat="1" customHeight="1" spans="1:6">
      <c r="A6" s="111" t="s">
        <v>96</v>
      </c>
      <c r="B6" s="112">
        <v>602.97</v>
      </c>
      <c r="C6" s="113" t="s">
        <v>168</v>
      </c>
      <c r="D6" s="112">
        <v>602.97</v>
      </c>
      <c r="E6" s="112">
        <v>602.97</v>
      </c>
      <c r="F6" s="112">
        <v>0</v>
      </c>
    </row>
    <row r="7" s="1" customFormat="1" ht="17.25" customHeight="1" spans="1:6">
      <c r="A7" s="114" t="s">
        <v>169</v>
      </c>
      <c r="B7" s="115">
        <v>602.97</v>
      </c>
      <c r="C7" s="116" t="s">
        <v>18</v>
      </c>
      <c r="D7" s="115">
        <v>602.97</v>
      </c>
      <c r="E7" s="115">
        <v>602.97</v>
      </c>
      <c r="F7" s="115">
        <v>0</v>
      </c>
    </row>
    <row r="8" s="1" customFormat="1" ht="17.25" customHeight="1" spans="1:6">
      <c r="A8" s="114" t="s">
        <v>170</v>
      </c>
      <c r="B8" s="115">
        <v>602.97</v>
      </c>
      <c r="C8" s="116" t="s">
        <v>22</v>
      </c>
      <c r="D8" s="115">
        <v>0</v>
      </c>
      <c r="E8" s="117">
        <v>0</v>
      </c>
      <c r="F8" s="115">
        <v>0</v>
      </c>
    </row>
    <row r="9" s="1" customFormat="1" ht="17.25" customHeight="1" spans="1:6">
      <c r="A9" s="114" t="s">
        <v>171</v>
      </c>
      <c r="B9" s="115"/>
      <c r="C9" s="116" t="s">
        <v>26</v>
      </c>
      <c r="D9" s="115">
        <v>0</v>
      </c>
      <c r="E9" s="117">
        <v>0</v>
      </c>
      <c r="F9" s="115">
        <v>0</v>
      </c>
    </row>
    <row r="10" s="1" customFormat="1" ht="17.25" customHeight="1" spans="1:6">
      <c r="A10" s="114" t="s">
        <v>29</v>
      </c>
      <c r="B10" s="115">
        <v>0</v>
      </c>
      <c r="C10" s="116" t="s">
        <v>30</v>
      </c>
      <c r="D10" s="115">
        <v>0</v>
      </c>
      <c r="E10" s="117">
        <v>0</v>
      </c>
      <c r="F10" s="115">
        <v>0</v>
      </c>
    </row>
    <row r="11" s="1" customFormat="1" ht="17.25" customHeight="1" spans="1:6">
      <c r="A11" s="114" t="s">
        <v>33</v>
      </c>
      <c r="B11" s="115">
        <v>0</v>
      </c>
      <c r="C11" s="116" t="s">
        <v>34</v>
      </c>
      <c r="D11" s="115">
        <v>0</v>
      </c>
      <c r="E11" s="117">
        <v>0</v>
      </c>
      <c r="F11" s="115">
        <v>0</v>
      </c>
    </row>
    <row r="12" s="1" customFormat="1" ht="17.25" customHeight="1" spans="1:6">
      <c r="A12" s="114" t="s">
        <v>37</v>
      </c>
      <c r="B12" s="115">
        <v>0</v>
      </c>
      <c r="C12" s="116" t="s">
        <v>38</v>
      </c>
      <c r="D12" s="115">
        <v>0</v>
      </c>
      <c r="E12" s="117">
        <v>0</v>
      </c>
      <c r="F12" s="115">
        <v>0</v>
      </c>
    </row>
    <row r="13" s="1" customFormat="1" ht="17.25" customHeight="1" spans="1:6">
      <c r="A13" s="114" t="s">
        <v>41</v>
      </c>
      <c r="B13" s="115"/>
      <c r="C13" s="116" t="s">
        <v>172</v>
      </c>
      <c r="D13" s="115">
        <v>0</v>
      </c>
      <c r="E13" s="117">
        <v>0</v>
      </c>
      <c r="F13" s="115">
        <v>0</v>
      </c>
    </row>
    <row r="14" s="1" customFormat="1" ht="17.25" customHeight="1" spans="1:6">
      <c r="A14" s="114" t="s">
        <v>45</v>
      </c>
      <c r="B14" s="115">
        <v>0</v>
      </c>
      <c r="C14" s="116" t="s">
        <v>46</v>
      </c>
      <c r="D14" s="115">
        <v>0</v>
      </c>
      <c r="E14" s="117">
        <v>0</v>
      </c>
      <c r="F14" s="115">
        <v>0</v>
      </c>
    </row>
    <row r="15" s="1" customFormat="1" ht="17.25" customHeight="1" spans="1:6">
      <c r="A15" s="114" t="s">
        <v>173</v>
      </c>
      <c r="B15" s="115">
        <v>0</v>
      </c>
      <c r="C15" s="116" t="s">
        <v>50</v>
      </c>
      <c r="D15" s="115">
        <v>0</v>
      </c>
      <c r="E15" s="117">
        <v>0</v>
      </c>
      <c r="F15" s="115">
        <v>0</v>
      </c>
    </row>
    <row r="16" s="1" customFormat="1" ht="17.25" customHeight="1" spans="1:6">
      <c r="A16" s="118" t="s">
        <v>174</v>
      </c>
      <c r="B16" s="115"/>
      <c r="C16" s="116" t="s">
        <v>54</v>
      </c>
      <c r="D16" s="115">
        <v>0</v>
      </c>
      <c r="E16" s="117">
        <v>0</v>
      </c>
      <c r="F16" s="115">
        <v>0</v>
      </c>
    </row>
    <row r="17" s="1" customFormat="1" ht="17.25" customHeight="1" spans="1:6">
      <c r="A17" s="111" t="s">
        <v>175</v>
      </c>
      <c r="B17" s="115"/>
      <c r="C17" s="116" t="s">
        <v>58</v>
      </c>
      <c r="D17" s="115">
        <v>0</v>
      </c>
      <c r="E17" s="117">
        <v>0</v>
      </c>
      <c r="F17" s="115">
        <v>0</v>
      </c>
    </row>
    <row r="18" s="1" customFormat="1" ht="17.25" customHeight="1" spans="1:6">
      <c r="A18" s="114" t="s">
        <v>169</v>
      </c>
      <c r="B18" s="39"/>
      <c r="C18" s="113" t="s">
        <v>62</v>
      </c>
      <c r="D18" s="115">
        <v>0</v>
      </c>
      <c r="E18" s="117">
        <v>0</v>
      </c>
      <c r="F18" s="115">
        <v>0</v>
      </c>
    </row>
    <row r="19" s="1" customFormat="1" ht="17.25" customHeight="1" spans="1:6">
      <c r="A19" s="114" t="s">
        <v>173</v>
      </c>
      <c r="B19" s="119"/>
      <c r="C19" s="111" t="s">
        <v>66</v>
      </c>
      <c r="D19" s="115">
        <v>0</v>
      </c>
      <c r="E19" s="117">
        <v>0</v>
      </c>
      <c r="F19" s="115">
        <v>0</v>
      </c>
    </row>
    <row r="20" s="1" customFormat="1" ht="17.25" customHeight="1" spans="1:6">
      <c r="A20" s="118" t="s">
        <v>174</v>
      </c>
      <c r="B20" s="120"/>
      <c r="C20" s="111" t="s">
        <v>69</v>
      </c>
      <c r="D20" s="115">
        <v>0</v>
      </c>
      <c r="E20" s="117">
        <v>0</v>
      </c>
      <c r="F20" s="115">
        <v>0</v>
      </c>
    </row>
    <row r="21" s="1" customFormat="1" ht="17.25" customHeight="1" spans="1:6">
      <c r="A21" s="121"/>
      <c r="B21" s="120"/>
      <c r="C21" s="111" t="s">
        <v>72</v>
      </c>
      <c r="D21" s="115">
        <v>0</v>
      </c>
      <c r="E21" s="117">
        <v>0</v>
      </c>
      <c r="F21" s="115">
        <v>0</v>
      </c>
    </row>
    <row r="22" s="1" customFormat="1" ht="17.25" customHeight="1" spans="1:6">
      <c r="A22" s="121"/>
      <c r="B22" s="39"/>
      <c r="C22" s="111" t="s">
        <v>74</v>
      </c>
      <c r="D22" s="115">
        <v>0</v>
      </c>
      <c r="E22" s="117">
        <v>0</v>
      </c>
      <c r="F22" s="115">
        <v>0</v>
      </c>
    </row>
    <row r="23" s="1" customFormat="1" ht="17.25" customHeight="1" spans="1:6">
      <c r="A23" s="121"/>
      <c r="B23" s="39"/>
      <c r="C23" s="111" t="s">
        <v>76</v>
      </c>
      <c r="D23" s="115">
        <v>0</v>
      </c>
      <c r="E23" s="117">
        <v>0</v>
      </c>
      <c r="F23" s="115">
        <v>0</v>
      </c>
    </row>
    <row r="24" s="1" customFormat="1" ht="17.25" customHeight="1" spans="1:6">
      <c r="A24" s="121"/>
      <c r="B24" s="39"/>
      <c r="C24" s="111" t="s">
        <v>79</v>
      </c>
      <c r="D24" s="39">
        <v>0</v>
      </c>
      <c r="E24" s="98">
        <v>0</v>
      </c>
      <c r="F24" s="39">
        <v>0</v>
      </c>
    </row>
    <row r="25" s="1" customFormat="1" ht="17.25" customHeight="1" spans="1:6">
      <c r="A25" s="121"/>
      <c r="B25" s="39"/>
      <c r="C25" s="111" t="s">
        <v>80</v>
      </c>
      <c r="D25" s="122">
        <v>0</v>
      </c>
      <c r="E25" s="123">
        <v>0</v>
      </c>
      <c r="F25" s="122">
        <v>0</v>
      </c>
    </row>
    <row r="26" s="1" customFormat="1" ht="17.25" customHeight="1" spans="1:6">
      <c r="A26" s="121"/>
      <c r="B26" s="39"/>
      <c r="C26" s="111" t="s">
        <v>81</v>
      </c>
      <c r="D26" s="115">
        <v>0</v>
      </c>
      <c r="E26" s="117">
        <v>0</v>
      </c>
      <c r="F26" s="115">
        <v>0</v>
      </c>
    </row>
    <row r="27" s="1" customFormat="1" ht="17.25" customHeight="1" spans="1:6">
      <c r="A27" s="121"/>
      <c r="B27" s="39"/>
      <c r="C27" s="111" t="s">
        <v>82</v>
      </c>
      <c r="D27" s="115">
        <v>0</v>
      </c>
      <c r="E27" s="117">
        <v>0</v>
      </c>
      <c r="F27" s="115">
        <v>0</v>
      </c>
    </row>
    <row r="28" s="1" customFormat="1" ht="17.25" customHeight="1" spans="1:6">
      <c r="A28" s="121"/>
      <c r="B28" s="115"/>
      <c r="C28" s="111" t="s">
        <v>83</v>
      </c>
      <c r="D28" s="115">
        <v>0</v>
      </c>
      <c r="E28" s="117">
        <v>0</v>
      </c>
      <c r="F28" s="115">
        <v>0</v>
      </c>
    </row>
    <row r="29" s="1" customFormat="1" ht="17.25" customHeight="1" spans="1:6">
      <c r="A29" s="114"/>
      <c r="B29" s="115"/>
      <c r="C29" s="113" t="s">
        <v>84</v>
      </c>
      <c r="D29" s="115">
        <v>0</v>
      </c>
      <c r="E29" s="117">
        <v>0</v>
      </c>
      <c r="F29" s="115">
        <v>0</v>
      </c>
    </row>
    <row r="30" s="1" customFormat="1" ht="17.25" customHeight="1" spans="1:6">
      <c r="A30" s="114"/>
      <c r="B30" s="115"/>
      <c r="C30" s="113" t="s">
        <v>176</v>
      </c>
      <c r="D30" s="115">
        <v>0</v>
      </c>
      <c r="E30" s="117">
        <v>0</v>
      </c>
      <c r="F30" s="115">
        <v>0</v>
      </c>
    </row>
    <row r="31" ht="17.25" customHeight="1" spans="1:6">
      <c r="A31" s="67"/>
      <c r="B31" s="124"/>
      <c r="C31" s="125" t="s">
        <v>177</v>
      </c>
      <c r="D31" s="126"/>
      <c r="E31" s="127"/>
      <c r="F31" s="126"/>
    </row>
    <row r="32" s="1" customFormat="1" ht="17.25" customHeight="1" spans="1:6">
      <c r="A32" s="128" t="s">
        <v>89</v>
      </c>
      <c r="B32" s="39">
        <v>602.97</v>
      </c>
      <c r="C32" s="129" t="s">
        <v>90</v>
      </c>
      <c r="D32" s="39">
        <v>602.97</v>
      </c>
      <c r="E32" s="98">
        <v>602.97</v>
      </c>
      <c r="F32" s="39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showZeros="0" workbookViewId="0">
      <selection activeCell="S9" sqref="S9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178</v>
      </c>
      <c r="B1" s="2"/>
      <c r="C1" s="2"/>
      <c r="D1" s="2"/>
      <c r="E1" s="40"/>
      <c r="F1" s="40"/>
      <c r="G1" s="40"/>
      <c r="H1" s="40"/>
      <c r="I1" s="40"/>
    </row>
    <row r="2" ht="48.75" customHeight="1" spans="1:9">
      <c r="A2" s="14" t="s">
        <v>179</v>
      </c>
      <c r="B2" s="14"/>
      <c r="C2" s="14"/>
      <c r="D2" s="14"/>
      <c r="E2" s="14"/>
      <c r="F2" s="14"/>
      <c r="G2" s="14"/>
      <c r="H2" s="14"/>
      <c r="I2" s="14"/>
    </row>
    <row r="3" customHeight="1" spans="1:9">
      <c r="A3" s="15" t="s">
        <v>8</v>
      </c>
      <c r="B3" s="16"/>
      <c r="C3" s="16"/>
      <c r="D3" s="16"/>
      <c r="E3" s="16"/>
      <c r="F3" s="16"/>
      <c r="G3" s="16"/>
      <c r="H3" s="16"/>
      <c r="I3" s="35" t="s">
        <v>116</v>
      </c>
    </row>
    <row r="4" customHeight="1" spans="1:9">
      <c r="A4" s="41" t="s">
        <v>139</v>
      </c>
      <c r="B4" s="42"/>
      <c r="C4" s="42"/>
      <c r="D4" s="43"/>
      <c r="E4" s="18" t="s">
        <v>140</v>
      </c>
      <c r="F4" s="41" t="s">
        <v>118</v>
      </c>
      <c r="G4" s="42"/>
      <c r="H4" s="43"/>
      <c r="I4" s="104" t="s">
        <v>119</v>
      </c>
    </row>
    <row r="5" ht="33.75" customHeight="1" spans="1:9">
      <c r="A5" s="41" t="s">
        <v>123</v>
      </c>
      <c r="B5" s="42"/>
      <c r="C5" s="43"/>
      <c r="D5" s="18" t="s">
        <v>124</v>
      </c>
      <c r="E5" s="24"/>
      <c r="F5" s="104" t="s">
        <v>128</v>
      </c>
      <c r="G5" s="104" t="s">
        <v>180</v>
      </c>
      <c r="H5" s="104" t="s">
        <v>181</v>
      </c>
      <c r="I5" s="104" t="s">
        <v>128</v>
      </c>
    </row>
    <row r="6" customHeight="1" spans="1:9">
      <c r="A6" s="18" t="s">
        <v>125</v>
      </c>
      <c r="B6" s="18" t="s">
        <v>126</v>
      </c>
      <c r="C6" s="18" t="s">
        <v>127</v>
      </c>
      <c r="D6" s="29"/>
      <c r="E6" s="29"/>
      <c r="F6" s="104"/>
      <c r="G6" s="104"/>
      <c r="H6" s="104"/>
      <c r="I6" s="104"/>
    </row>
    <row r="7" s="1" customFormat="1" ht="19.5" customHeight="1" spans="1:9">
      <c r="A7" s="47"/>
      <c r="B7" s="47"/>
      <c r="C7" s="47"/>
      <c r="D7" s="48" t="s">
        <v>128</v>
      </c>
      <c r="E7" s="103">
        <v>602.97</v>
      </c>
      <c r="F7" s="105">
        <f>F8</f>
        <v>602.97</v>
      </c>
      <c r="G7" s="106">
        <f>G8</f>
        <v>467.65</v>
      </c>
      <c r="H7" s="105">
        <f>H8</f>
        <v>135.32</v>
      </c>
      <c r="I7" s="105"/>
    </row>
    <row r="8" ht="19.5" customHeight="1" spans="1:9">
      <c r="A8" s="47" t="s">
        <v>129</v>
      </c>
      <c r="B8" s="47"/>
      <c r="C8" s="47"/>
      <c r="D8" s="48" t="s">
        <v>130</v>
      </c>
      <c r="E8" s="103">
        <v>602.97</v>
      </c>
      <c r="F8" s="105">
        <f>SUM(F9:F10)</f>
        <v>602.97</v>
      </c>
      <c r="G8" s="106">
        <f>SUM(G9:G10)</f>
        <v>467.65</v>
      </c>
      <c r="H8" s="105">
        <f>SUM(H9:H10)</f>
        <v>135.32</v>
      </c>
      <c r="I8" s="105"/>
    </row>
    <row r="9" ht="19.5" customHeight="1" spans="1:9">
      <c r="A9" s="47" t="s">
        <v>131</v>
      </c>
      <c r="B9" s="47" t="s">
        <v>132</v>
      </c>
      <c r="C9" s="47" t="s">
        <v>133</v>
      </c>
      <c r="D9" s="48" t="s">
        <v>134</v>
      </c>
      <c r="E9" s="103">
        <v>463.84</v>
      </c>
      <c r="F9" s="103">
        <v>463.84</v>
      </c>
      <c r="G9" s="33">
        <v>463.84</v>
      </c>
      <c r="H9" s="105"/>
      <c r="I9" s="105"/>
    </row>
    <row r="10" ht="19.5" customHeight="1" spans="1:9">
      <c r="A10" s="47" t="s">
        <v>131</v>
      </c>
      <c r="B10" s="47" t="s">
        <v>132</v>
      </c>
      <c r="C10" s="47" t="s">
        <v>135</v>
      </c>
      <c r="D10" s="48" t="s">
        <v>136</v>
      </c>
      <c r="E10" s="103">
        <v>139.13</v>
      </c>
      <c r="F10" s="103">
        <v>139.13</v>
      </c>
      <c r="G10" s="107">
        <v>3.81</v>
      </c>
      <c r="H10" s="103">
        <v>135.32</v>
      </c>
      <c r="I10" s="105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topLeftCell="A4" workbookViewId="0">
      <selection activeCell="D7" sqref="D7:E7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182</v>
      </c>
      <c r="B1" s="2"/>
      <c r="C1" s="40"/>
      <c r="D1" s="40"/>
      <c r="E1" s="40"/>
    </row>
    <row r="2" ht="48.75" customHeight="1" spans="1:5">
      <c r="A2" s="14" t="s">
        <v>183</v>
      </c>
      <c r="B2" s="14"/>
      <c r="C2" s="14"/>
      <c r="D2" s="14"/>
      <c r="E2" s="14"/>
    </row>
    <row r="3" ht="18" customHeight="1" spans="1:5">
      <c r="A3" s="15" t="s">
        <v>184</v>
      </c>
      <c r="B3" s="16"/>
      <c r="C3" s="99"/>
      <c r="D3" s="99"/>
      <c r="E3" s="100" t="s">
        <v>116</v>
      </c>
    </row>
    <row r="4" customHeight="1" spans="1:5">
      <c r="A4" s="41" t="s">
        <v>185</v>
      </c>
      <c r="B4" s="43"/>
      <c r="C4" s="86" t="s">
        <v>118</v>
      </c>
      <c r="D4" s="101"/>
      <c r="E4" s="86"/>
    </row>
    <row r="5" ht="21.75" customHeight="1" spans="1:5">
      <c r="A5" s="18" t="s">
        <v>186</v>
      </c>
      <c r="B5" s="18" t="s">
        <v>187</v>
      </c>
      <c r="C5" s="18" t="s">
        <v>128</v>
      </c>
      <c r="D5" s="18" t="s">
        <v>188</v>
      </c>
      <c r="E5" s="18" t="s">
        <v>181</v>
      </c>
    </row>
    <row r="6" customHeight="1" spans="1:5">
      <c r="A6" s="29"/>
      <c r="B6" s="29"/>
      <c r="C6" s="29"/>
      <c r="D6" s="29"/>
      <c r="E6" s="29"/>
    </row>
    <row r="7" s="1" customFormat="1" ht="26.25" customHeight="1" spans="1:5">
      <c r="A7" s="102"/>
      <c r="B7" s="102" t="s">
        <v>128</v>
      </c>
      <c r="C7" s="39">
        <f>C8+C17+C27</f>
        <v>602.97</v>
      </c>
      <c r="D7" s="39">
        <f>D8+D17+D27</f>
        <v>467.65</v>
      </c>
      <c r="E7" s="39">
        <f>E8+E17+E27</f>
        <v>135.32</v>
      </c>
    </row>
    <row r="8" ht="26.25" customHeight="1" spans="1:5">
      <c r="A8" s="102">
        <v>301</v>
      </c>
      <c r="B8" s="102" t="s">
        <v>142</v>
      </c>
      <c r="C8" s="39">
        <f>SUM(C9:C16)</f>
        <v>463.84</v>
      </c>
      <c r="D8" s="39">
        <f>SUM(D9:D16)</f>
        <v>463.84</v>
      </c>
      <c r="E8" s="39">
        <f>SUM(E9:E16)</f>
        <v>0</v>
      </c>
    </row>
    <row r="9" ht="26.25" customHeight="1" spans="1:5">
      <c r="A9" s="102">
        <v>30101</v>
      </c>
      <c r="B9" s="102" t="s">
        <v>189</v>
      </c>
      <c r="C9" s="39">
        <v>180.9</v>
      </c>
      <c r="D9" s="39">
        <v>180.9</v>
      </c>
      <c r="E9" s="39"/>
    </row>
    <row r="10" ht="26.25" customHeight="1" spans="1:5">
      <c r="A10" s="102">
        <v>30102</v>
      </c>
      <c r="B10" s="102" t="s">
        <v>190</v>
      </c>
      <c r="C10" s="39">
        <v>127.03</v>
      </c>
      <c r="D10" s="39">
        <v>127.03</v>
      </c>
      <c r="E10" s="39"/>
    </row>
    <row r="11" ht="26.25" customHeight="1" spans="1:5">
      <c r="A11" s="102">
        <v>30107</v>
      </c>
      <c r="B11" s="102" t="s">
        <v>191</v>
      </c>
      <c r="C11" s="39">
        <v>20.55</v>
      </c>
      <c r="D11" s="39">
        <v>20.55</v>
      </c>
      <c r="E11" s="39"/>
    </row>
    <row r="12" ht="26.25" customHeight="1" spans="1:5">
      <c r="A12" s="102">
        <v>30108</v>
      </c>
      <c r="B12" s="102" t="s">
        <v>192</v>
      </c>
      <c r="C12" s="39">
        <v>50.4</v>
      </c>
      <c r="D12" s="39">
        <v>50.4</v>
      </c>
      <c r="E12" s="39"/>
    </row>
    <row r="13" ht="26.25" customHeight="1" spans="1:5">
      <c r="A13" s="102">
        <v>30109</v>
      </c>
      <c r="B13" s="102" t="s">
        <v>193</v>
      </c>
      <c r="C13" s="39">
        <v>24</v>
      </c>
      <c r="D13" s="39">
        <v>24</v>
      </c>
      <c r="E13" s="39"/>
    </row>
    <row r="14" ht="26.25" customHeight="1" spans="1:5">
      <c r="A14" s="102">
        <v>30110</v>
      </c>
      <c r="B14" s="102" t="s">
        <v>194</v>
      </c>
      <c r="C14" s="39">
        <v>24</v>
      </c>
      <c r="D14" s="39">
        <v>24</v>
      </c>
      <c r="E14" s="39"/>
    </row>
    <row r="15" ht="26.25" customHeight="1" spans="1:5">
      <c r="A15" s="102">
        <v>30112</v>
      </c>
      <c r="B15" s="102" t="s">
        <v>195</v>
      </c>
      <c r="C15" s="39">
        <v>0.96</v>
      </c>
      <c r="D15" s="39">
        <v>0.96</v>
      </c>
      <c r="E15" s="39"/>
    </row>
    <row r="16" ht="26.25" customHeight="1" spans="1:5">
      <c r="A16" s="102">
        <v>30113</v>
      </c>
      <c r="B16" s="102" t="s">
        <v>196</v>
      </c>
      <c r="C16" s="39">
        <v>36</v>
      </c>
      <c r="D16" s="39">
        <v>36</v>
      </c>
      <c r="E16" s="39"/>
    </row>
    <row r="17" ht="26.25" customHeight="1" spans="1:5">
      <c r="A17" s="102">
        <v>302</v>
      </c>
      <c r="B17" s="102" t="s">
        <v>197</v>
      </c>
      <c r="C17" s="39">
        <f>SUM(C18:C26)</f>
        <v>135.32</v>
      </c>
      <c r="D17" s="39">
        <f>SUM(D18:D24)</f>
        <v>0</v>
      </c>
      <c r="E17" s="39">
        <f>SUM(E18:E26)</f>
        <v>135.32</v>
      </c>
    </row>
    <row r="18" ht="26.25" customHeight="1" spans="1:5">
      <c r="A18" s="102">
        <v>30201</v>
      </c>
      <c r="B18" s="102" t="s">
        <v>198</v>
      </c>
      <c r="C18" s="103">
        <v>19</v>
      </c>
      <c r="D18" s="39"/>
      <c r="E18" s="103">
        <v>19</v>
      </c>
    </row>
    <row r="19" ht="26.25" customHeight="1" spans="1:5">
      <c r="A19" s="102">
        <v>30202</v>
      </c>
      <c r="B19" s="102" t="s">
        <v>199</v>
      </c>
      <c r="C19" s="103">
        <v>42.72</v>
      </c>
      <c r="D19" s="39"/>
      <c r="E19" s="103">
        <v>42.72</v>
      </c>
    </row>
    <row r="20" ht="26.25" customHeight="1" spans="1:5">
      <c r="A20" s="102">
        <v>30206</v>
      </c>
      <c r="B20" s="102" t="s">
        <v>200</v>
      </c>
      <c r="C20" s="103">
        <v>10</v>
      </c>
      <c r="D20" s="39"/>
      <c r="E20" s="103">
        <v>10</v>
      </c>
    </row>
    <row r="21" ht="26.25" customHeight="1" spans="1:5">
      <c r="A21" s="102">
        <v>30211</v>
      </c>
      <c r="B21" s="102" t="s">
        <v>201</v>
      </c>
      <c r="C21" s="103">
        <v>8</v>
      </c>
      <c r="D21" s="39"/>
      <c r="E21" s="103">
        <v>8</v>
      </c>
    </row>
    <row r="22" ht="26.25" customHeight="1" spans="1:5">
      <c r="A22" s="102">
        <v>30215</v>
      </c>
      <c r="B22" s="102" t="s">
        <v>202</v>
      </c>
      <c r="C22" s="39">
        <v>5</v>
      </c>
      <c r="D22" s="39"/>
      <c r="E22" s="39">
        <v>5</v>
      </c>
    </row>
    <row r="23" ht="26.25" customHeight="1" spans="1:5">
      <c r="A23" s="102">
        <v>30226</v>
      </c>
      <c r="B23" s="102" t="s">
        <v>203</v>
      </c>
      <c r="C23" s="103">
        <v>19</v>
      </c>
      <c r="D23" s="39"/>
      <c r="E23" s="39">
        <v>19</v>
      </c>
    </row>
    <row r="24" ht="26.25" customHeight="1" spans="1:5">
      <c r="A24" s="102">
        <v>30228</v>
      </c>
      <c r="B24" s="102" t="s">
        <v>204</v>
      </c>
      <c r="C24" s="39">
        <v>15</v>
      </c>
      <c r="D24" s="39"/>
      <c r="E24" s="39">
        <v>15</v>
      </c>
    </row>
    <row r="25" ht="26.25" customHeight="1" spans="1:5">
      <c r="A25" s="102">
        <v>30231</v>
      </c>
      <c r="B25" s="102" t="s">
        <v>205</v>
      </c>
      <c r="C25" s="39">
        <v>12</v>
      </c>
      <c r="D25" s="39"/>
      <c r="E25" s="39">
        <v>12</v>
      </c>
    </row>
    <row r="26" ht="26.25" customHeight="1" spans="1:5">
      <c r="A26" s="102">
        <v>30299</v>
      </c>
      <c r="B26" s="102" t="s">
        <v>206</v>
      </c>
      <c r="C26" s="39">
        <v>4.6</v>
      </c>
      <c r="D26" s="39"/>
      <c r="E26" s="39">
        <v>4.6</v>
      </c>
    </row>
    <row r="27" ht="26.25" customHeight="1" spans="1:5">
      <c r="A27" s="102">
        <v>303</v>
      </c>
      <c r="B27" s="102" t="s">
        <v>144</v>
      </c>
      <c r="C27" s="39">
        <f>SUM(C28:C28)</f>
        <v>3.81</v>
      </c>
      <c r="D27" s="39">
        <f>SUM(D28:D28)</f>
        <v>3.81</v>
      </c>
      <c r="E27" s="39">
        <f>SUM(E28:E28)</f>
        <v>0</v>
      </c>
    </row>
    <row r="28" ht="26.25" customHeight="1" spans="1:5">
      <c r="A28" s="102">
        <v>30305</v>
      </c>
      <c r="B28" s="102" t="s">
        <v>207</v>
      </c>
      <c r="C28" s="39">
        <v>3.81</v>
      </c>
      <c r="D28" s="39">
        <v>3.81</v>
      </c>
      <c r="E28" s="39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共享账号请勿修改密码</cp:lastModifiedBy>
  <dcterms:created xsi:type="dcterms:W3CDTF">2018-08-29T07:59:00Z</dcterms:created>
  <dcterms:modified xsi:type="dcterms:W3CDTF">2021-09-01T02:18:31Z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15598892</vt:i4>
  </property>
</Properties>
</file>