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资金来源" sheetId="7" r:id="rId1"/>
    <sheet name="资金使用" sheetId="9" r:id="rId2"/>
  </sheets>
  <definedNames>
    <definedName name="_xlnm.Print_Titles" localSheetId="0">资金来源!$2:$4</definedName>
    <definedName name="_xlnm.Print_Titles" localSheetId="1">资金使用!$2:$4</definedName>
  </definedNames>
  <calcPr calcId="144525" concurrentCalc="0"/>
</workbook>
</file>

<file path=xl/sharedStrings.xml><?xml version="1.0" encoding="utf-8"?>
<sst xmlns="http://schemas.openxmlformats.org/spreadsheetml/2006/main" count="113" uniqueCount="91">
  <si>
    <t xml:space="preserve">附件1  </t>
  </si>
  <si>
    <t>新田县2022年统筹整合财政涉农资金收入计划表</t>
  </si>
  <si>
    <t>编制单位：县财政局             2022年8月31日                 单位：万元</t>
  </si>
  <si>
    <t>序号</t>
  </si>
  <si>
    <t>财政资金名称</t>
  </si>
  <si>
    <t>金  额</t>
  </si>
  <si>
    <t>合    计</t>
  </si>
  <si>
    <t>一</t>
  </si>
  <si>
    <t>中央财政资金小计</t>
  </si>
  <si>
    <t>财政衔接推进乡村振兴补助资金</t>
  </si>
  <si>
    <t>水利发展资金</t>
  </si>
  <si>
    <t>农业生产发展资金</t>
  </si>
  <si>
    <t>林业改革发展资金</t>
  </si>
  <si>
    <t>农田建设补助资金</t>
  </si>
  <si>
    <t>农村综合改革转移支付</t>
  </si>
  <si>
    <t>林业草原生态保护恢复资金（草原生态修复治理补助资金部分）</t>
  </si>
  <si>
    <t>农村环境整治资金</t>
  </si>
  <si>
    <t>车辆购置税收入补助地方用于一般公路建设项目资金（支持农村公路部分）</t>
  </si>
  <si>
    <t>农村危房改造补助资金（农村危房改造部分）</t>
  </si>
  <si>
    <t>中央专项彩票公益金支持革命老区脱贫县乡村振兴资金</t>
  </si>
  <si>
    <t>常规产粮大县奖励资金</t>
  </si>
  <si>
    <t>生猪（牛羊）调出大县奖励资金</t>
  </si>
  <si>
    <t>农业资源及生态保护补助资金（对农民的直接补贴除外）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</si>
  <si>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</si>
  <si>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</si>
  <si>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其他</t>
  </si>
  <si>
    <t>二</t>
  </si>
  <si>
    <t>省级财政资金小计</t>
  </si>
  <si>
    <t>重大水利工程建设专项资金</t>
  </si>
  <si>
    <t>现代农业发展专项资金</t>
  </si>
  <si>
    <t>农村发展专项资金</t>
  </si>
  <si>
    <t>农田建设专项资金</t>
  </si>
  <si>
    <t>农村综合改革转移支付（村级运转及运行维护资金除外）</t>
  </si>
  <si>
    <t>环境保护专项资金（农村环境连片综合整治整省推进部分）</t>
  </si>
  <si>
    <t>农村公路道路建设省级投入资金</t>
  </si>
  <si>
    <t>农村危房改造补助资金</t>
  </si>
  <si>
    <t>农村安全饮水巩固提升工程资金</t>
  </si>
  <si>
    <t>林业生态保护恢复及发展专项资金</t>
  </si>
  <si>
    <t>预算内基本建设专项资金（用于“农、林、水”建设部分）</t>
  </si>
  <si>
    <t>旅游发展专项资金（支持乡村旅游建设部分）</t>
  </si>
  <si>
    <t>省级开放型经济与流通产业发展专项资金（支持农村流通产业基础设施建设部分）</t>
  </si>
  <si>
    <t>三</t>
  </si>
  <si>
    <t>市级财政资金小计</t>
  </si>
  <si>
    <t>四</t>
  </si>
  <si>
    <t>县级财政资金小计</t>
  </si>
  <si>
    <t>附件2：</t>
  </si>
  <si>
    <t>新田县2022年统筹整合财政涉农资金使用计划表</t>
  </si>
  <si>
    <t>编制单位： 县财政局、县乡村振兴局            2022年8月31日            单位：万元</t>
  </si>
  <si>
    <t>类别</t>
  </si>
  <si>
    <t>项       目</t>
  </si>
  <si>
    <t>主管部门</t>
  </si>
  <si>
    <t>总       计</t>
  </si>
  <si>
    <t>农
业
生
产
发
展</t>
  </si>
  <si>
    <t>脱贫小额贷款贴息</t>
  </si>
  <si>
    <t>乡村振兴局</t>
  </si>
  <si>
    <t>优势特色产业发展项目和农业产业基地建设项目</t>
  </si>
  <si>
    <t>农业农村局</t>
  </si>
  <si>
    <t>优质水稻产业小农水建设项目</t>
  </si>
  <si>
    <t>新型经营主体贷款贴息</t>
  </si>
  <si>
    <t>烤烟产业发展项目</t>
  </si>
  <si>
    <t>烤烟办
乡镇政府</t>
  </si>
  <si>
    <t>旅游产业发展配套设施项目</t>
  </si>
  <si>
    <t>文旅局</t>
  </si>
  <si>
    <t>林业产业发展项目</t>
  </si>
  <si>
    <t>自然资源局</t>
  </si>
  <si>
    <t>畜牧水产业发展项目</t>
  </si>
  <si>
    <t>畜牧水产中心</t>
  </si>
  <si>
    <t>农业产业小型水利设施项目</t>
  </si>
  <si>
    <t>水利局</t>
  </si>
  <si>
    <t>脱贫人口、监测对象稳岗就业补助及针对性帮扶</t>
  </si>
  <si>
    <t>小计</t>
  </si>
  <si>
    <t>农
村
基
础
设
施
建
设</t>
  </si>
  <si>
    <t>农村安全饮水工程项目</t>
  </si>
  <si>
    <t>农村安全饮水工程维护项目</t>
  </si>
  <si>
    <t>农村河道保洁员岗位补助项目</t>
  </si>
  <si>
    <t>农村基础设施欠发达国有林场项目</t>
  </si>
  <si>
    <t>农村基础设施革命老区项目</t>
  </si>
  <si>
    <t>民政局</t>
  </si>
  <si>
    <t>农村基础设施少数民族发展项目</t>
  </si>
  <si>
    <t>门楼下乡政府</t>
  </si>
  <si>
    <t>农村基础建设“一事一议”项目</t>
  </si>
  <si>
    <t>综改办</t>
  </si>
  <si>
    <t>省驻点村产业发展及基础设施项目</t>
  </si>
  <si>
    <t>乡镇政府</t>
  </si>
  <si>
    <t>农村人居环境整治及美丽乡村建设项目</t>
  </si>
  <si>
    <t>农业农村局
乡村振兴局</t>
  </si>
  <si>
    <t>农村改厕项目</t>
  </si>
  <si>
    <t xml:space="preserve">人工增雨设施及防冰雹设施项目 </t>
  </si>
  <si>
    <t>农村基础设施建设维修管护项目</t>
  </si>
  <si>
    <t>教育
培训</t>
  </si>
  <si>
    <t>雨露计划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</si>
</sst>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0" applyProtection="0"/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left" vertical="center" wrapText="1"/>
    </xf>
    <xf numFmtId="177" fontId="6" fillId="0" borderId="1" xfId="50" applyNumberFormat="1" applyFont="1" applyFill="1" applyBorder="1" applyAlignment="1">
      <alignment horizontal="center" vertical="center" wrapText="1"/>
    </xf>
    <xf numFmtId="0" fontId="6" fillId="0" borderId="1" xfId="40" applyNumberFormat="1" applyFont="1" applyFill="1" applyBorder="1" applyAlignment="1" applyProtection="1">
      <alignment vertical="center" wrapText="1"/>
    </xf>
    <xf numFmtId="177" fontId="6" fillId="0" borderId="1" xfId="40" applyNumberFormat="1" applyFont="1" applyFill="1" applyBorder="1" applyAlignment="1" applyProtection="1">
      <alignment horizontal="center" vertical="center" wrapText="1"/>
    </xf>
    <xf numFmtId="178" fontId="6" fillId="2" borderId="1" xfId="50" applyNumberFormat="1" applyFont="1" applyFill="1" applyBorder="1" applyAlignment="1">
      <alignment horizontal="center" vertical="center" wrapText="1"/>
    </xf>
    <xf numFmtId="176" fontId="6" fillId="2" borderId="1" xfId="50" applyNumberFormat="1" applyFont="1" applyFill="1" applyBorder="1" applyAlignment="1">
      <alignment horizontal="left" vertical="center" wrapText="1"/>
    </xf>
    <xf numFmtId="177" fontId="6" fillId="2" borderId="1" xfId="5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2_2-1统计表_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workbookViewId="0">
      <selection activeCell="B17" sqref="B17"/>
    </sheetView>
  </sheetViews>
  <sheetFormatPr defaultColWidth="9" defaultRowHeight="13.5" outlineLevelCol="2"/>
  <cols>
    <col min="1" max="1" width="6.25" customWidth="1"/>
    <col min="2" max="2" width="63.8583333333333" customWidth="1"/>
    <col min="3" max="3" width="12.775" customWidth="1"/>
  </cols>
  <sheetData>
    <row r="1" ht="24" customHeight="1" spans="1:3">
      <c r="A1" s="1" t="s">
        <v>0</v>
      </c>
      <c r="B1" s="1"/>
      <c r="C1" s="1"/>
    </row>
    <row r="2" ht="24" customHeight="1" spans="1:3">
      <c r="A2" s="13" t="s">
        <v>1</v>
      </c>
      <c r="B2" s="13"/>
      <c r="C2" s="13"/>
    </row>
    <row r="3" ht="27" customHeight="1" spans="1:3">
      <c r="A3" s="14" t="s">
        <v>2</v>
      </c>
      <c r="B3" s="14"/>
      <c r="C3" s="14"/>
    </row>
    <row r="4" ht="25" customHeight="1" spans="1:3">
      <c r="A4" s="15" t="s">
        <v>3</v>
      </c>
      <c r="B4" s="15" t="s">
        <v>4</v>
      </c>
      <c r="C4" s="15" t="s">
        <v>5</v>
      </c>
    </row>
    <row r="5" ht="25" customHeight="1" spans="1:3">
      <c r="A5" s="16"/>
      <c r="B5" s="17" t="s">
        <v>6</v>
      </c>
      <c r="C5" s="18">
        <f>C6+C24+C40+C42</f>
        <v>13296</v>
      </c>
    </row>
    <row r="6" ht="25" customHeight="1" spans="1:3">
      <c r="A6" s="19" t="s">
        <v>7</v>
      </c>
      <c r="B6" s="17" t="s">
        <v>8</v>
      </c>
      <c r="C6" s="18">
        <f>SUM(C7:C23)</f>
        <v>8035</v>
      </c>
    </row>
    <row r="7" ht="25" customHeight="1" spans="1:3">
      <c r="A7" s="16">
        <v>1</v>
      </c>
      <c r="B7" s="20" t="s">
        <v>9</v>
      </c>
      <c r="C7" s="21">
        <v>6679</v>
      </c>
    </row>
    <row r="8" ht="25" customHeight="1" spans="1:3">
      <c r="A8" s="16">
        <v>2</v>
      </c>
      <c r="B8" s="22" t="s">
        <v>10</v>
      </c>
      <c r="C8" s="23"/>
    </row>
    <row r="9" ht="25" customHeight="1" spans="1:3">
      <c r="A9" s="16">
        <v>3</v>
      </c>
      <c r="B9" s="22" t="s">
        <v>11</v>
      </c>
      <c r="C9" s="23"/>
    </row>
    <row r="10" ht="25" customHeight="1" spans="1:3">
      <c r="A10" s="16">
        <v>4</v>
      </c>
      <c r="B10" s="22" t="s">
        <v>12</v>
      </c>
      <c r="C10" s="23">
        <v>646</v>
      </c>
    </row>
    <row r="11" ht="25" customHeight="1" spans="1:3">
      <c r="A11" s="16">
        <v>5</v>
      </c>
      <c r="B11" s="22" t="s">
        <v>13</v>
      </c>
      <c r="C11" s="23"/>
    </row>
    <row r="12" ht="25" customHeight="1" spans="1:3">
      <c r="A12" s="16">
        <v>6</v>
      </c>
      <c r="B12" s="22" t="s">
        <v>14</v>
      </c>
      <c r="C12" s="23">
        <v>266</v>
      </c>
    </row>
    <row r="13" ht="25" customHeight="1" spans="1:3">
      <c r="A13" s="16">
        <v>7</v>
      </c>
      <c r="B13" s="22" t="s">
        <v>15</v>
      </c>
      <c r="C13" s="23"/>
    </row>
    <row r="14" ht="25" customHeight="1" spans="1:3">
      <c r="A14" s="16">
        <v>8</v>
      </c>
      <c r="B14" s="22" t="s">
        <v>16</v>
      </c>
      <c r="C14" s="23"/>
    </row>
    <row r="15" ht="37" customHeight="1" spans="1:3">
      <c r="A15" s="16">
        <v>9</v>
      </c>
      <c r="B15" s="22" t="s">
        <v>17</v>
      </c>
      <c r="C15" s="23"/>
    </row>
    <row r="16" ht="25" customHeight="1" spans="1:3">
      <c r="A16" s="16">
        <v>10</v>
      </c>
      <c r="B16" s="22" t="s">
        <v>18</v>
      </c>
      <c r="C16" s="23"/>
    </row>
    <row r="17" ht="25" customHeight="1" spans="1:3">
      <c r="A17" s="16">
        <v>11</v>
      </c>
      <c r="B17" s="22" t="s">
        <v>19</v>
      </c>
      <c r="C17" s="23"/>
    </row>
    <row r="18" ht="25" customHeight="1" spans="1:3">
      <c r="A18" s="16">
        <v>12</v>
      </c>
      <c r="B18" s="22" t="s">
        <v>20</v>
      </c>
      <c r="C18" s="23"/>
    </row>
    <row r="19" ht="25" customHeight="1" spans="1:3">
      <c r="A19" s="16">
        <v>13</v>
      </c>
      <c r="B19" s="22" t="s">
        <v>21</v>
      </c>
      <c r="C19" s="23">
        <v>444</v>
      </c>
    </row>
    <row r="20" ht="25" customHeight="1" spans="1:3">
      <c r="A20" s="16">
        <v>14</v>
      </c>
      <c r="B20" s="22" t="s">
        <v>22</v>
      </c>
      <c r="C20" s="23"/>
    </row>
    <row r="21" ht="25" customHeight="1" spans="1:3">
      <c r="A21" s="16">
        <v>15</v>
      </c>
      <c r="B21" s="22" t="s">
        <v>23</v>
      </c>
      <c r="C21" s="23"/>
    </row>
    <row r="22" ht="64" customHeight="1" spans="1:3">
      <c r="A22" s="16">
        <v>16</v>
      </c>
      <c r="B22" s="22" t="s">
        <v>24</v>
      </c>
      <c r="C22" s="23"/>
    </row>
    <row r="23" ht="25" customHeight="1" spans="1:3">
      <c r="A23" s="16">
        <v>17</v>
      </c>
      <c r="B23" s="24" t="s">
        <v>25</v>
      </c>
      <c r="C23" s="25"/>
    </row>
    <row r="24" ht="34" customHeight="1" spans="1:3">
      <c r="A24" s="17" t="s">
        <v>26</v>
      </c>
      <c r="B24" s="17" t="s">
        <v>27</v>
      </c>
      <c r="C24" s="18">
        <f>SUM(C25:C39)</f>
        <v>2847</v>
      </c>
    </row>
    <row r="25" ht="25" customHeight="1" spans="1:3">
      <c r="A25" s="26">
        <v>1</v>
      </c>
      <c r="B25" s="20" t="s">
        <v>9</v>
      </c>
      <c r="C25" s="21">
        <v>1524</v>
      </c>
    </row>
    <row r="26" ht="25" customHeight="1" spans="1:3">
      <c r="A26" s="26">
        <v>2</v>
      </c>
      <c r="B26" s="27" t="s">
        <v>28</v>
      </c>
      <c r="C26" s="28"/>
    </row>
    <row r="27" ht="25" customHeight="1" spans="1:3">
      <c r="A27" s="26">
        <v>3</v>
      </c>
      <c r="B27" s="29" t="s">
        <v>29</v>
      </c>
      <c r="C27" s="30"/>
    </row>
    <row r="28" ht="25" customHeight="1" spans="1:3">
      <c r="A28" s="26">
        <v>4</v>
      </c>
      <c r="B28" s="29" t="s">
        <v>30</v>
      </c>
      <c r="C28" s="30">
        <v>100</v>
      </c>
    </row>
    <row r="29" ht="25" customHeight="1" spans="1:3">
      <c r="A29" s="26">
        <v>5</v>
      </c>
      <c r="B29" s="22" t="s">
        <v>31</v>
      </c>
      <c r="C29" s="23">
        <v>953</v>
      </c>
    </row>
    <row r="30" ht="25" customHeight="1" spans="1:3">
      <c r="A30" s="26">
        <v>6</v>
      </c>
      <c r="B30" s="29" t="s">
        <v>32</v>
      </c>
      <c r="C30" s="30">
        <v>270</v>
      </c>
    </row>
    <row r="31" ht="25" customHeight="1" spans="1:3">
      <c r="A31" s="26">
        <v>7</v>
      </c>
      <c r="B31" s="29" t="s">
        <v>33</v>
      </c>
      <c r="C31" s="30"/>
    </row>
    <row r="32" ht="25" customHeight="1" spans="1:3">
      <c r="A32" s="26">
        <v>8</v>
      </c>
      <c r="B32" s="29" t="s">
        <v>34</v>
      </c>
      <c r="C32" s="30"/>
    </row>
    <row r="33" ht="25" customHeight="1" spans="1:3">
      <c r="A33" s="26">
        <v>9</v>
      </c>
      <c r="B33" s="29" t="s">
        <v>35</v>
      </c>
      <c r="C33" s="30"/>
    </row>
    <row r="34" ht="25" customHeight="1" spans="1:3">
      <c r="A34" s="26">
        <v>10</v>
      </c>
      <c r="B34" s="29" t="s">
        <v>36</v>
      </c>
      <c r="C34" s="30"/>
    </row>
    <row r="35" ht="25" customHeight="1" spans="1:3">
      <c r="A35" s="26">
        <v>11</v>
      </c>
      <c r="B35" s="22" t="s">
        <v>37</v>
      </c>
      <c r="C35" s="23"/>
    </row>
    <row r="36" ht="25" customHeight="1" spans="1:3">
      <c r="A36" s="26">
        <v>12</v>
      </c>
      <c r="B36" s="29" t="s">
        <v>38</v>
      </c>
      <c r="C36" s="30"/>
    </row>
    <row r="37" ht="25" customHeight="1" spans="1:3">
      <c r="A37" s="26">
        <v>13</v>
      </c>
      <c r="B37" s="29" t="s">
        <v>39</v>
      </c>
      <c r="C37" s="30"/>
    </row>
    <row r="38" ht="38" customHeight="1" spans="1:3">
      <c r="A38" s="26">
        <v>14</v>
      </c>
      <c r="B38" s="29" t="s">
        <v>40</v>
      </c>
      <c r="C38" s="30"/>
    </row>
    <row r="39" ht="25" customHeight="1" spans="1:3">
      <c r="A39" s="26">
        <v>15</v>
      </c>
      <c r="B39" s="24" t="s">
        <v>25</v>
      </c>
      <c r="C39" s="25"/>
    </row>
    <row r="40" ht="25" customHeight="1" spans="1:3">
      <c r="A40" s="17" t="s">
        <v>41</v>
      </c>
      <c r="B40" s="17" t="s">
        <v>42</v>
      </c>
      <c r="C40" s="18">
        <v>0</v>
      </c>
    </row>
    <row r="41" ht="25" customHeight="1" spans="1:3">
      <c r="A41" s="16">
        <v>1</v>
      </c>
      <c r="B41" s="20" t="s">
        <v>9</v>
      </c>
      <c r="C41" s="21"/>
    </row>
    <row r="42" ht="25" customHeight="1" spans="1:3">
      <c r="A42" s="17" t="s">
        <v>43</v>
      </c>
      <c r="B42" s="17" t="s">
        <v>44</v>
      </c>
      <c r="C42" s="18">
        <v>2414</v>
      </c>
    </row>
    <row r="43" ht="25" customHeight="1" spans="1:3">
      <c r="A43" s="31">
        <v>1</v>
      </c>
      <c r="B43" s="20" t="s">
        <v>9</v>
      </c>
      <c r="C43" s="21">
        <v>2414</v>
      </c>
    </row>
  </sheetData>
  <mergeCells count="3">
    <mergeCell ref="A1:B1"/>
    <mergeCell ref="A2:C2"/>
    <mergeCell ref="A3:C3"/>
  </mergeCells>
  <printOptions horizontalCentered="1"/>
  <pageMargins left="0.751388888888889" right="0.751388888888889" top="1" bottom="1" header="0.5" footer="0.696527777777778"/>
  <pageSetup paperSize="9" firstPageNumber="11" orientation="portrait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view="pageBreakPreview" zoomScaleNormal="100" workbookViewId="0">
      <selection activeCell="H9" sqref="H9"/>
    </sheetView>
  </sheetViews>
  <sheetFormatPr defaultColWidth="9" defaultRowHeight="13.5" outlineLevelCol="4"/>
  <cols>
    <col min="1" max="1" width="6.25" customWidth="1"/>
    <col min="2" max="2" width="6" customWidth="1"/>
    <col min="3" max="3" width="45.375" customWidth="1"/>
    <col min="4" max="4" width="13.25" customWidth="1"/>
    <col min="5" max="5" width="9.375" customWidth="1"/>
  </cols>
  <sheetData>
    <row r="1" spans="1:3">
      <c r="A1" s="1" t="s">
        <v>45</v>
      </c>
      <c r="B1" s="1"/>
      <c r="C1" s="1"/>
    </row>
    <row r="2" ht="35" customHeight="1" spans="1:5">
      <c r="A2" s="2" t="s">
        <v>46</v>
      </c>
      <c r="B2" s="2"/>
      <c r="C2" s="2"/>
      <c r="D2" s="2"/>
      <c r="E2" s="2"/>
    </row>
    <row r="3" ht="30" customHeight="1" spans="1:5">
      <c r="A3" s="3" t="s">
        <v>47</v>
      </c>
      <c r="B3" s="3"/>
      <c r="C3" s="3"/>
      <c r="D3" s="3"/>
      <c r="E3" s="3"/>
    </row>
    <row r="4" ht="30" customHeight="1" spans="1:5">
      <c r="A4" s="4" t="s">
        <v>3</v>
      </c>
      <c r="B4" s="4" t="s">
        <v>48</v>
      </c>
      <c r="C4" s="4" t="s">
        <v>49</v>
      </c>
      <c r="D4" s="4" t="s">
        <v>50</v>
      </c>
      <c r="E4" s="4" t="s">
        <v>5</v>
      </c>
    </row>
    <row r="5" ht="30" customHeight="1" spans="1:5">
      <c r="A5" s="4"/>
      <c r="B5" s="4"/>
      <c r="C5" s="4" t="s">
        <v>51</v>
      </c>
      <c r="D5" s="4"/>
      <c r="E5" s="4">
        <f>E16+E29+E30</f>
        <v>13296</v>
      </c>
    </row>
    <row r="6" ht="30" customHeight="1" spans="1:5">
      <c r="A6" s="5">
        <v>1</v>
      </c>
      <c r="B6" s="6" t="s">
        <v>52</v>
      </c>
      <c r="C6" s="7" t="s">
        <v>53</v>
      </c>
      <c r="D6" s="5" t="s">
        <v>54</v>
      </c>
      <c r="E6" s="5">
        <v>700</v>
      </c>
    </row>
    <row r="7" ht="30" customHeight="1" spans="1:5">
      <c r="A7" s="5">
        <v>2</v>
      </c>
      <c r="B7" s="6"/>
      <c r="C7" s="7" t="s">
        <v>55</v>
      </c>
      <c r="D7" s="5" t="s">
        <v>56</v>
      </c>
      <c r="E7" s="5">
        <v>2842</v>
      </c>
    </row>
    <row r="8" ht="30" customHeight="1" spans="1:5">
      <c r="A8" s="5">
        <v>3</v>
      </c>
      <c r="B8" s="6"/>
      <c r="C8" s="7" t="s">
        <v>57</v>
      </c>
      <c r="D8" s="5" t="s">
        <v>56</v>
      </c>
      <c r="E8" s="5">
        <v>950.5</v>
      </c>
    </row>
    <row r="9" ht="30" customHeight="1" spans="1:5">
      <c r="A9" s="5">
        <v>4</v>
      </c>
      <c r="B9" s="6"/>
      <c r="C9" s="8" t="s">
        <v>58</v>
      </c>
      <c r="D9" s="9" t="s">
        <v>56</v>
      </c>
      <c r="E9" s="9">
        <v>47</v>
      </c>
    </row>
    <row r="10" ht="30" customHeight="1" spans="1:5">
      <c r="A10" s="5">
        <v>5</v>
      </c>
      <c r="B10" s="6"/>
      <c r="C10" s="10" t="s">
        <v>59</v>
      </c>
      <c r="D10" s="6" t="s">
        <v>60</v>
      </c>
      <c r="E10" s="5">
        <v>2206.1</v>
      </c>
    </row>
    <row r="11" ht="30" customHeight="1" spans="1:5">
      <c r="A11" s="5">
        <v>6</v>
      </c>
      <c r="B11" s="6"/>
      <c r="C11" s="11" t="s">
        <v>61</v>
      </c>
      <c r="D11" s="5" t="s">
        <v>62</v>
      </c>
      <c r="E11" s="5">
        <v>150</v>
      </c>
    </row>
    <row r="12" ht="30" customHeight="1" spans="1:5">
      <c r="A12" s="5">
        <v>7</v>
      </c>
      <c r="B12" s="6"/>
      <c r="C12" s="11" t="s">
        <v>63</v>
      </c>
      <c r="D12" s="5" t="s">
        <v>64</v>
      </c>
      <c r="E12" s="5">
        <v>594.4</v>
      </c>
    </row>
    <row r="13" ht="30" customHeight="1" spans="1:5">
      <c r="A13" s="5">
        <v>8</v>
      </c>
      <c r="B13" s="6"/>
      <c r="C13" s="10" t="s">
        <v>65</v>
      </c>
      <c r="D13" s="5" t="s">
        <v>66</v>
      </c>
      <c r="E13" s="5">
        <v>298</v>
      </c>
    </row>
    <row r="14" ht="30" customHeight="1" spans="1:5">
      <c r="A14" s="5">
        <v>9</v>
      </c>
      <c r="B14" s="6"/>
      <c r="C14" s="10" t="s">
        <v>67</v>
      </c>
      <c r="D14" s="5" t="s">
        <v>68</v>
      </c>
      <c r="E14" s="5">
        <v>350</v>
      </c>
    </row>
    <row r="15" ht="30" customHeight="1" spans="1:5">
      <c r="A15" s="5">
        <v>10</v>
      </c>
      <c r="B15" s="6"/>
      <c r="C15" s="10" t="s">
        <v>69</v>
      </c>
      <c r="D15" s="5" t="s">
        <v>54</v>
      </c>
      <c r="E15" s="5">
        <v>60</v>
      </c>
    </row>
    <row r="16" ht="30" customHeight="1" spans="1:5">
      <c r="A16" s="5" t="s">
        <v>7</v>
      </c>
      <c r="B16" s="6"/>
      <c r="C16" s="12" t="s">
        <v>70</v>
      </c>
      <c r="D16" s="5"/>
      <c r="E16" s="4">
        <f>SUM(E6:E15)</f>
        <v>8198</v>
      </c>
    </row>
    <row r="17" ht="30" customHeight="1" spans="1:5">
      <c r="A17" s="5">
        <v>1</v>
      </c>
      <c r="B17" s="6" t="s">
        <v>71</v>
      </c>
      <c r="C17" s="10" t="s">
        <v>72</v>
      </c>
      <c r="D17" s="5" t="s">
        <v>68</v>
      </c>
      <c r="E17" s="5">
        <v>100</v>
      </c>
    </row>
    <row r="18" ht="30" customHeight="1" spans="1:5">
      <c r="A18" s="5">
        <v>2</v>
      </c>
      <c r="B18" s="6"/>
      <c r="C18" s="10" t="s">
        <v>73</v>
      </c>
      <c r="D18" s="5" t="s">
        <v>68</v>
      </c>
      <c r="E18" s="5">
        <v>300</v>
      </c>
    </row>
    <row r="19" ht="30" customHeight="1" spans="1:5">
      <c r="A19" s="5">
        <v>3</v>
      </c>
      <c r="B19" s="6"/>
      <c r="C19" s="10" t="s">
        <v>74</v>
      </c>
      <c r="D19" s="5" t="s">
        <v>68</v>
      </c>
      <c r="E19" s="5">
        <v>150</v>
      </c>
    </row>
    <row r="20" ht="30" customHeight="1" spans="1:5">
      <c r="A20" s="5">
        <v>4</v>
      </c>
      <c r="B20" s="6"/>
      <c r="C20" s="7" t="s">
        <v>75</v>
      </c>
      <c r="D20" s="5" t="s">
        <v>64</v>
      </c>
      <c r="E20" s="5">
        <v>40</v>
      </c>
    </row>
    <row r="21" ht="30" customHeight="1" spans="1:5">
      <c r="A21" s="5">
        <v>5</v>
      </c>
      <c r="B21" s="6"/>
      <c r="C21" s="7" t="s">
        <v>76</v>
      </c>
      <c r="D21" s="5" t="s">
        <v>77</v>
      </c>
      <c r="E21" s="5">
        <v>25</v>
      </c>
    </row>
    <row r="22" ht="30" customHeight="1" spans="1:5">
      <c r="A22" s="5">
        <v>6</v>
      </c>
      <c r="B22" s="6"/>
      <c r="C22" s="10" t="s">
        <v>78</v>
      </c>
      <c r="D22" s="5" t="s">
        <v>79</v>
      </c>
      <c r="E22" s="5">
        <v>40</v>
      </c>
    </row>
    <row r="23" ht="30" customHeight="1" spans="1:5">
      <c r="A23" s="5">
        <v>7</v>
      </c>
      <c r="B23" s="6"/>
      <c r="C23" s="10" t="s">
        <v>80</v>
      </c>
      <c r="D23" s="5" t="s">
        <v>81</v>
      </c>
      <c r="E23" s="5">
        <v>435</v>
      </c>
    </row>
    <row r="24" ht="30" customHeight="1" spans="1:5">
      <c r="A24" s="5">
        <v>8</v>
      </c>
      <c r="B24" s="6" t="s">
        <v>71</v>
      </c>
      <c r="C24" s="10" t="s">
        <v>82</v>
      </c>
      <c r="D24" s="5" t="s">
        <v>83</v>
      </c>
      <c r="E24" s="5">
        <v>400</v>
      </c>
    </row>
    <row r="25" ht="30" customHeight="1" spans="1:5">
      <c r="A25" s="5">
        <v>9</v>
      </c>
      <c r="B25" s="6"/>
      <c r="C25" s="10" t="s">
        <v>84</v>
      </c>
      <c r="D25" s="6" t="s">
        <v>85</v>
      </c>
      <c r="E25" s="5">
        <v>1930</v>
      </c>
    </row>
    <row r="26" ht="30" customHeight="1" spans="1:5">
      <c r="A26" s="5">
        <v>10</v>
      </c>
      <c r="B26" s="6"/>
      <c r="C26" s="10" t="s">
        <v>86</v>
      </c>
      <c r="D26" s="5" t="s">
        <v>54</v>
      </c>
      <c r="E26" s="5">
        <v>100</v>
      </c>
    </row>
    <row r="27" ht="30" customHeight="1" spans="1:5">
      <c r="A27" s="5">
        <v>11</v>
      </c>
      <c r="B27" s="6"/>
      <c r="C27" s="10" t="s">
        <v>87</v>
      </c>
      <c r="D27" s="5" t="s">
        <v>56</v>
      </c>
      <c r="E27" s="5">
        <v>63</v>
      </c>
    </row>
    <row r="28" ht="30" customHeight="1" spans="1:5">
      <c r="A28" s="5">
        <v>12</v>
      </c>
      <c r="B28" s="6"/>
      <c r="C28" s="7" t="s">
        <v>88</v>
      </c>
      <c r="D28" s="5" t="s">
        <v>83</v>
      </c>
      <c r="E28" s="5">
        <v>565</v>
      </c>
    </row>
    <row r="29" ht="30" customHeight="1" spans="1:5">
      <c r="A29" s="5" t="s">
        <v>26</v>
      </c>
      <c r="B29" s="6"/>
      <c r="C29" s="12" t="s">
        <v>70</v>
      </c>
      <c r="D29" s="5"/>
      <c r="E29" s="4">
        <f>SUM(E17:E28)</f>
        <v>4148</v>
      </c>
    </row>
    <row r="30" ht="37" customHeight="1" spans="1:5">
      <c r="A30" s="5" t="s">
        <v>41</v>
      </c>
      <c r="B30" s="6" t="s">
        <v>89</v>
      </c>
      <c r="C30" s="10" t="s">
        <v>90</v>
      </c>
      <c r="D30" s="5" t="s">
        <v>54</v>
      </c>
      <c r="E30" s="4">
        <v>950</v>
      </c>
    </row>
  </sheetData>
  <mergeCells count="6">
    <mergeCell ref="A1:C1"/>
    <mergeCell ref="A2:E2"/>
    <mergeCell ref="A3:E3"/>
    <mergeCell ref="B6:B16"/>
    <mergeCell ref="B17:B23"/>
    <mergeCell ref="B24:B29"/>
  </mergeCells>
  <printOptions horizontalCentered="1"/>
  <pageMargins left="0.948611111111111" right="0.948611111111111" top="1" bottom="1" header="0.5" footer="0.696527777777778"/>
  <pageSetup paperSize="9" firstPageNumber="13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资金来源</vt:lpstr>
      <vt:lpstr>资金使用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2017-02-16T03:14:00Z</dcterms:created>
  <cp:lastPrinted>2021-05-27T01:18:00Z</cp:lastPrinted>
  <dcterms:modified xsi:type="dcterms:W3CDTF">2022-09-07T08:24:12Z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49F04C53F1794B819000930B47BA7363</vt:lpwstr>
  </property>
  <property fmtid="{D5CDD505-2E9C-101B-9397-08002B2CF9AE}" pid="4" name="commondata">
    <vt:lpwstr>eyJoZGlkIjoiNWNmNzY2MTBlNjJkNDhkYWE4ZjBiNmFkZjU1NjQ2MzAifQ==</vt:lpwstr>
  </property>
</Properties>
</file>